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ин-цы " sheetId="1" r:id="rId1"/>
  </sheets>
  <definedNames>
    <definedName name="_xlnm.Print_Area" localSheetId="0">'ин-цы '!$A$1:$F$190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85" i="1"/>
  <c r="F183" i="1"/>
  <c r="F182" i="1"/>
  <c r="F181" i="1"/>
  <c r="F180" i="1"/>
  <c r="F179" i="1"/>
  <c r="F178" i="1"/>
  <c r="F177" i="1"/>
  <c r="F176" i="1"/>
  <c r="F174" i="1"/>
  <c r="F173" i="1"/>
  <c r="F171" i="1"/>
  <c r="F170" i="1"/>
  <c r="F168" i="1"/>
  <c r="F167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E136" i="1"/>
  <c r="F135" i="1" s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39" i="1"/>
  <c r="F36" i="1"/>
  <c r="F35" i="1"/>
  <c r="F33" i="1"/>
  <c r="E37" i="1"/>
  <c r="F37" i="1" s="1"/>
  <c r="F32" i="1"/>
  <c r="F31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40" i="1" l="1"/>
  <c r="F40" i="1" s="1"/>
  <c r="E110" i="1"/>
  <c r="F109" i="1" s="1"/>
  <c r="E118" i="1"/>
  <c r="F117" i="1" s="1"/>
  <c r="E126" i="1"/>
  <c r="F125" i="1" s="1"/>
  <c r="E134" i="1"/>
  <c r="F133" i="1" s="1"/>
  <c r="F105" i="1"/>
  <c r="E114" i="1"/>
  <c r="F113" i="1" s="1"/>
  <c r="E122" i="1"/>
  <c r="F121" i="1" s="1"/>
  <c r="E130" i="1"/>
  <c r="F129" i="1" s="1"/>
  <c r="E108" i="1"/>
  <c r="F107" i="1" s="1"/>
  <c r="E112" i="1"/>
  <c r="F111" i="1" s="1"/>
  <c r="E116" i="1"/>
  <c r="F115" i="1" s="1"/>
  <c r="E120" i="1"/>
  <c r="F119" i="1" s="1"/>
  <c r="E124" i="1"/>
  <c r="F123" i="1" s="1"/>
  <c r="E128" i="1"/>
  <c r="F127" i="1" s="1"/>
  <c r="E132" i="1"/>
  <c r="F131" i="1" s="1"/>
</calcChain>
</file>

<file path=xl/sharedStrings.xml><?xml version="1.0" encoding="utf-8"?>
<sst xmlns="http://schemas.openxmlformats.org/spreadsheetml/2006/main" count="360" uniqueCount="178">
  <si>
    <t>Утверждено приказом от 07.04.2016 №193, приказом от 30.01.2020 №48</t>
  </si>
  <si>
    <t xml:space="preserve">     СТОИМОСТЬ ПЛАТНЫХ МЕДИЦИНСКИХ УСЛУГ ДЛЯ    ИНОСТРАННЫХ     ГРАЖДАН</t>
  </si>
  <si>
    <t>Мате-риалы и меди-камен-ты, руб.</t>
  </si>
  <si>
    <t>Стои-мость услуги, руб.</t>
  </si>
  <si>
    <t>Наименование обследования</t>
  </si>
  <si>
    <t>Единица измере-ния</t>
  </si>
  <si>
    <t xml:space="preserve">Тариф без учета НДС, руб. </t>
  </si>
  <si>
    <t xml:space="preserve">Тариф с учетом НДС, руб. 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</si>
  <si>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</si>
  <si>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операция</t>
  </si>
  <si>
    <t>Проведение процедуры вакцинации (вакцина, материалы и медикаменты оплачиваются дополнительно)</t>
  </si>
  <si>
    <t>процедура</t>
  </si>
  <si>
    <t>Исследование полей зрения (периметрия)</t>
  </si>
  <si>
    <t>исследов.</t>
  </si>
  <si>
    <t>Пневмотонометрия</t>
  </si>
  <si>
    <t>Осмотр глазного дна с фундус-линзой</t>
  </si>
  <si>
    <t>манипул.</t>
  </si>
  <si>
    <t xml:space="preserve">Промывание наружного слухового прохода </t>
  </si>
  <si>
    <t>Удаление серной пробки</t>
  </si>
  <si>
    <t xml:space="preserve">Забор мазка на исследование </t>
  </si>
  <si>
    <t>Кольпоскопия расширенная с цитологией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</si>
  <si>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</si>
  <si>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</si>
  <si>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обезболеванием</t>
  </si>
  <si>
    <t>Медикаментозный аборт (при задержке менструации до 49 дней) (лекарственные средства оплачиваются дополнительно)</t>
  </si>
  <si>
    <t>Осмотры специалистами (все виды профосмотров):</t>
  </si>
  <si>
    <t xml:space="preserve">    - врачом-терапевтом</t>
  </si>
  <si>
    <t>осмотр</t>
  </si>
  <si>
    <t xml:space="preserve">    - врачом-неврологом</t>
  </si>
  <si>
    <t xml:space="preserve">    - врачом-офтальмологом</t>
  </si>
  <si>
    <t xml:space="preserve">    - врачом-оториноларингологом</t>
  </si>
  <si>
    <t xml:space="preserve">    - врачом-хирургом</t>
  </si>
  <si>
    <t xml:space="preserve">    - врачом-акушером-гинекологом</t>
  </si>
  <si>
    <t xml:space="preserve">    - врачом-урологом</t>
  </si>
  <si>
    <t xml:space="preserve">    - врачом-инфекционистом</t>
  </si>
  <si>
    <t>Вынесение врачом-специалистом заключительного экспертного решения</t>
  </si>
  <si>
    <t>услуга</t>
  </si>
  <si>
    <t>Консультации врачей-специалистов:</t>
  </si>
  <si>
    <t xml:space="preserve">    - врача-специалиста второй квалификационной категории  </t>
  </si>
  <si>
    <t>терапевтического профиля</t>
  </si>
  <si>
    <t>консульт.</t>
  </si>
  <si>
    <t>хирургического профиля</t>
  </si>
  <si>
    <t>врач-акушер-гинеколог</t>
  </si>
  <si>
    <t xml:space="preserve">    - врача-специалиста первой квалификационной категории  </t>
  </si>
  <si>
    <t xml:space="preserve">    - врача-специалиста высшей квалификационной категории  </t>
  </si>
  <si>
    <t>Флюорография в одной проекции</t>
  </si>
  <si>
    <t>Флюорография в двух проекциях</t>
  </si>
  <si>
    <t>Анализ флюорограммы врачом</t>
  </si>
  <si>
    <t>анализ</t>
  </si>
  <si>
    <t>Ультразвуковая диагностика:</t>
  </si>
  <si>
    <t>печень, желчный пузырь без определения функции</t>
  </si>
  <si>
    <t>печень, желчный пузырь с определением функции</t>
  </si>
  <si>
    <t>поджелудочная железа</t>
  </si>
  <si>
    <t>поджелудочная железа с контрастированием</t>
  </si>
  <si>
    <t>селезенка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</si>
  <si>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</si>
  <si>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</si>
  <si>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</si>
  <si>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</si>
  <si>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</si>
  <si>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</t>
  </si>
  <si>
    <t>предстательная железа (трансректально)</t>
  </si>
  <si>
    <t>мошонка</t>
  </si>
  <si>
    <t>матка и придатки с мочевым пузырем (трансабдоминально)</t>
  </si>
  <si>
    <t>матка и придатки (трансвагинально)</t>
  </si>
  <si>
    <t>плод в I триместре до 11 недель беременности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</si>
  <si>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</si>
  <si>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</si>
  <si>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</si>
  <si>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мягкие ткани</t>
  </si>
  <si>
    <t>лимфатические узлы (одна область с обеих сторон)</t>
  </si>
  <si>
    <t>эхокардиография (М + В режим + доплер + цветное картирование)</t>
  </si>
  <si>
    <t>эхокардиография (М + В режим + доплер + цветное картирование + тканевая допплерография)</t>
  </si>
  <si>
    <t>Дуплексное скаеирование сосудов с цветным и энергетическим допплером одного артериального или одного венозного бассейна ( брахиоцефальных сосудов или сосудов верхних или нижних конечностей)</t>
  </si>
  <si>
    <t>Функциональная диагностика:</t>
  </si>
  <si>
    <t>холодовая проба</t>
  </si>
  <si>
    <t>вибрационная чувствительность</t>
  </si>
  <si>
    <t>аудиометрия</t>
  </si>
  <si>
    <t>вращательная проба</t>
  </si>
  <si>
    <t>динамометрия</t>
  </si>
  <si>
    <t>ЭКГ в 12-ти отведениях без функциональных проб</t>
  </si>
  <si>
    <t>ЭКГ в 12-ти отведениях с функциональными пробами (за одну пробу)</t>
  </si>
  <si>
    <t>ЭКГ в дополнительных отведениях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</si>
  <si>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</si>
  <si>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дополнительными функциями</t>
  </si>
  <si>
    <t>электрокардиографическое исследование с дозированной физической нагрузкой (тредмил-тест)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</si>
  <si>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</si>
  <si>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</si>
  <si>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</si>
  <si>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регистрация кривой поток-объем форсиованного выдоха</t>
  </si>
  <si>
    <t>КДЛ</t>
  </si>
  <si>
    <t>Общий анализ крови (Hb, α, СОЭ)</t>
  </si>
  <si>
    <t>Общий анализ крови (Hb, α, СОЭ + α-формула)</t>
  </si>
  <si>
    <t>Общий ан-з крови (Hb, α, СОЭ + α-формула) с патологическими изменениями</t>
  </si>
  <si>
    <t>Общий анализ крови (Hb, α, СОЭ + α- ф-ла + Rt)</t>
  </si>
  <si>
    <t>Анализ крови на глюкозу</t>
  </si>
  <si>
    <t>Определение крови на малярийные паразиты</t>
  </si>
  <si>
    <t>Общий анализ мочи</t>
  </si>
  <si>
    <t>Общий анализ мочи с патологией</t>
  </si>
  <si>
    <t>Исследование кала на простейшие</t>
  </si>
  <si>
    <t>Исследование кала на обнаружение яиц гельминтов / онкосферы тенеид / геминолепидоз</t>
  </si>
  <si>
    <t>Исследование соскоба на энтеробиоз</t>
  </si>
  <si>
    <t>Исследование кала на криптоспоридии</t>
  </si>
  <si>
    <t>Исследование кала на цисты лямблии</t>
  </si>
  <si>
    <t>Исследование отделяемого мочеполовых органов</t>
  </si>
  <si>
    <t>Исследование сока предстательной железы</t>
  </si>
  <si>
    <t>Общий холестерин</t>
  </si>
  <si>
    <t>Исследование крови на хеликобактериоз (экспрес-метод)</t>
  </si>
  <si>
    <t>Исследование крови на ВИЧ (экспресс-метод)</t>
  </si>
  <si>
    <t>Массаж:</t>
  </si>
  <si>
    <r>
      <rPr>
        <u/>
        <sz val="15"/>
        <rFont val="Times New Roman"/>
        <family val="1"/>
        <charset val="204"/>
      </rPr>
      <t>1.</t>
    </r>
    <r>
      <rPr>
        <sz val="15"/>
        <rFont val="Times New Roman"/>
        <family val="1"/>
        <charset val="204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</si>
  <si>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t>Подготовка к проведению процедуры массажа</t>
  </si>
  <si>
    <t>подгот. этап</t>
  </si>
  <si>
    <r>
      <rPr>
        <u/>
        <sz val="15"/>
        <rFont val="Times New Roman"/>
        <family val="1"/>
        <charset val="204"/>
      </rPr>
      <t>2.</t>
    </r>
    <r>
      <rPr>
        <sz val="15"/>
        <rFont val="Times New Roman"/>
        <family val="1"/>
        <charset val="204"/>
      </rPr>
      <t xml:space="preserve"> Массаж верхней конечности</t>
    </r>
  </si>
  <si>
    <r>
      <rPr>
        <u/>
        <sz val="15"/>
        <rFont val="Times New Roman"/>
        <family val="1"/>
        <charset val="204"/>
      </rPr>
      <t>3.</t>
    </r>
    <r>
      <rPr>
        <sz val="15"/>
        <rFont val="Times New Roman"/>
        <family val="1"/>
        <charset val="204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</si>
  <si>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/>
        <sz val="15"/>
        <rFont val="Times New Roman"/>
        <family val="1"/>
        <charset val="204"/>
      </rPr>
      <t>4.</t>
    </r>
    <r>
      <rPr>
        <sz val="15"/>
        <rFont val="Times New Roman"/>
        <family val="1"/>
        <charset val="204"/>
      </rPr>
      <t xml:space="preserve"> Массаж кисти и предплечья</t>
    </r>
  </si>
  <si>
    <r>
      <rPr>
        <u/>
        <sz val="15"/>
        <rFont val="Times New Roman"/>
        <family val="1"/>
        <charset val="204"/>
      </rPr>
      <t>5.</t>
    </r>
    <r>
      <rPr>
        <sz val="15"/>
        <rFont val="Times New Roman"/>
        <family val="1"/>
        <charset val="204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</si>
  <si>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/>
        <sz val="15"/>
        <rFont val="Times New Roman"/>
        <family val="1"/>
        <charset val="204"/>
      </rPr>
      <t>6.</t>
    </r>
    <r>
      <rPr>
        <sz val="15"/>
        <rFont val="Times New Roman"/>
        <family val="1"/>
        <charset val="204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</si>
  <si>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/>
        <sz val="15"/>
        <rFont val="Times New Roman"/>
        <family val="1"/>
        <charset val="204"/>
      </rPr>
      <t>7.</t>
    </r>
    <r>
      <rPr>
        <sz val="15"/>
        <rFont val="Times New Roman"/>
        <family val="1"/>
        <charset val="204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</si>
  <si>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/>
        <sz val="15"/>
        <rFont val="Times New Roman"/>
        <family val="1"/>
        <charset val="204"/>
      </rPr>
      <t>8.</t>
    </r>
    <r>
      <rPr>
        <sz val="15"/>
        <rFont val="Times New Roman"/>
        <family val="1"/>
        <charset val="204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</si>
  <si>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u/>
        <sz val="15"/>
        <rFont val="Times New Roman"/>
        <family val="1"/>
        <charset val="204"/>
      </rPr>
      <t>9.</t>
    </r>
    <r>
      <rPr>
        <sz val="15"/>
        <rFont val="Times New Roman"/>
        <family val="1"/>
        <charset val="204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</si>
  <si>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/>
        <sz val="15"/>
        <rFont val="Times New Roman"/>
        <family val="1"/>
        <charset val="204"/>
      </rPr>
      <t>10.</t>
    </r>
    <r>
      <rPr>
        <sz val="15"/>
        <rFont val="Times New Roman"/>
        <family val="1"/>
        <charset val="204"/>
      </rPr>
      <t xml:space="preserve"> Массаж нижней конечности</t>
    </r>
  </si>
  <si>
    <r>
      <rPr>
        <u/>
        <sz val="15"/>
        <rFont val="Times New Roman"/>
        <family val="1"/>
        <charset val="204"/>
      </rPr>
      <t>11.</t>
    </r>
    <r>
      <rPr>
        <sz val="15"/>
        <rFont val="Times New Roman"/>
        <family val="1"/>
        <charset val="204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</si>
  <si>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/>
        <sz val="15"/>
        <rFont val="Times New Roman"/>
        <family val="1"/>
        <charset val="204"/>
      </rPr>
      <t>12.</t>
    </r>
    <r>
      <rPr>
        <sz val="15"/>
        <rFont val="Times New Roman"/>
        <family val="1"/>
        <charset val="204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</si>
  <si>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/>
        <sz val="15"/>
        <rFont val="Times New Roman"/>
        <family val="1"/>
        <charset val="204"/>
      </rPr>
      <t>13.</t>
    </r>
    <r>
      <rPr>
        <sz val="15"/>
        <rFont val="Times New Roman"/>
        <family val="1"/>
        <charset val="204"/>
      </rPr>
      <t xml:space="preserve"> Массаж стопы и голени</t>
    </r>
  </si>
  <si>
    <r>
      <rPr>
        <u/>
        <sz val="15"/>
        <color indexed="8"/>
        <rFont val="Times New Roman"/>
        <family val="1"/>
        <charset val="204"/>
      </rPr>
      <t>14.</t>
    </r>
    <r>
      <rPr>
        <sz val="15"/>
        <color indexed="8"/>
        <rFont val="Times New Roman"/>
        <family val="1"/>
        <charset val="204"/>
      </rPr>
      <t xml:space="preserve"> Массаж головы (лобно-височной и затылочно-теменной области)</t>
    </r>
  </si>
  <si>
    <r>
      <rPr>
        <u/>
        <sz val="15"/>
        <color indexed="8"/>
        <rFont val="Times New Roman"/>
        <family val="1"/>
        <charset val="204"/>
      </rPr>
      <t>15.</t>
    </r>
    <r>
      <rPr>
        <sz val="15"/>
        <color indexed="8"/>
        <rFont val="Times New Roman"/>
        <family val="1"/>
        <charset val="204"/>
      </rPr>
      <t xml:space="preserve"> Массаж лица (лобной, окологлазничной, верхне и нижнечелюстной области)</t>
    </r>
  </si>
  <si>
    <r>
      <rPr>
        <u/>
        <sz val="15"/>
        <color indexed="8"/>
        <rFont val="Times New Roman"/>
        <family val="1"/>
        <charset val="204"/>
      </rPr>
      <t>16.</t>
    </r>
    <r>
      <rPr>
        <sz val="15"/>
        <color indexed="8"/>
        <rFont val="Times New Roman"/>
        <family val="1"/>
        <charset val="204"/>
      </rPr>
      <t xml:space="preserve"> Массаж шеи</t>
    </r>
  </si>
  <si>
    <t>Физиотерапия:</t>
  </si>
  <si>
    <t>Электрофорез постоянным, импульсными токами</t>
  </si>
  <si>
    <t>Электростимуляция нервно-мышечных структур в области туловища, конечностей</t>
  </si>
  <si>
    <t>Амплипульстерапия</t>
  </si>
  <si>
    <t>Дарсонвализация местная</t>
  </si>
  <si>
    <t>Ультравысокочастотная терапия</t>
  </si>
  <si>
    <t>Магнитотерапия местная</t>
  </si>
  <si>
    <t>Магнитотерапия полостная</t>
  </si>
  <si>
    <t>Ультрафиолетовое облучение местное</t>
  </si>
  <si>
    <t>Видимое, ифракрасное облучение общее, местное (сидя)</t>
  </si>
  <si>
    <t>Видимое, ифракрасное облучение общее, местное (лежа)</t>
  </si>
  <si>
    <t>Лазеротерапия, магнитолазеротерапия чрескожная</t>
  </si>
  <si>
    <t>Лазеротерапия полостная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</si>
  <si>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</si>
  <si>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</si>
  <si>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</si>
  <si>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Механический аппаратный массаж на массажной кушетке с локальной термотерапией</t>
  </si>
  <si>
    <t>Коктейли кислородные</t>
  </si>
  <si>
    <t>Подводный душ-массаж</t>
  </si>
  <si>
    <t>Ванны вихревые, вибрационные (для нижних конечностей)</t>
  </si>
  <si>
    <t>Ванны жемчужные</t>
  </si>
  <si>
    <t>Ванны жемчужные (хвойный экстракт)</t>
  </si>
  <si>
    <t>Ванны жемчужные (настойка валерианы)</t>
  </si>
  <si>
    <t>Лекарственные ванны, смешанные ванны (хвойный экстракт)</t>
  </si>
  <si>
    <t>Лекарственные ванны, смешанные ванны (настойка валерианы)</t>
  </si>
  <si>
    <t>Парафиновые, озокеритовые аппликации</t>
  </si>
  <si>
    <t>Лечебная физкультура:</t>
  </si>
  <si>
    <t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чел.)</t>
  </si>
  <si>
    <t>процедура на 1 человека</t>
  </si>
  <si>
    <t>Рентгенологические исследования:</t>
  </si>
  <si>
    <t>Рентгенография (обзорная) органов грудной полости:</t>
  </si>
  <si>
    <t>в одной проекции</t>
  </si>
  <si>
    <t>в двух проекциях</t>
  </si>
  <si>
    <t xml:space="preserve">Рентгенография отдела позвоночника: </t>
  </si>
  <si>
    <t>Рентгенография периферических отделов скелета:</t>
  </si>
  <si>
    <t>в одной проекциях</t>
  </si>
  <si>
    <t>Рентгенография черепа: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</si>
  <si>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</si>
  <si>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</si>
  <si>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</si>
  <si>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ребер</t>
  </si>
  <si>
    <t>Функциональное исследование позвоночника</t>
  </si>
  <si>
    <t>Рентгенография костей таза</t>
  </si>
  <si>
    <t>Манипуляции общего назначения:</t>
  </si>
  <si>
    <t>Внутримышечная инъекция</t>
  </si>
  <si>
    <t>Внутривенное введение раствора лекарственного средства объемом 200 мл.</t>
  </si>
  <si>
    <t>Внутривенное введение р-ра лекарственн. ср-ва объемом 400 мл.</t>
  </si>
  <si>
    <t>Подкожная инъекция</t>
  </si>
  <si>
    <t>Внутривенное струйное введение лекарственных средств</t>
  </si>
  <si>
    <t>Внутрикожная инъекция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</si>
</sst>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u/>
      <sz val="15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6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Border="1"/>
    <xf numFmtId="0" fontId="3" fillId="0" borderId="0" xfId="1" applyFont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/>
    <xf numFmtId="0" fontId="3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64" fontId="6" fillId="0" borderId="0" xfId="1" applyNumberFormat="1" applyFont="1" applyBorder="1"/>
    <xf numFmtId="0" fontId="3" fillId="0" borderId="1" xfId="1" applyFont="1" applyFill="1" applyBorder="1" applyAlignment="1">
      <alignment horizontal="left" vertical="center"/>
    </xf>
    <xf numFmtId="164" fontId="6" fillId="0" borderId="0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top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2" fontId="3" fillId="0" borderId="1" xfId="1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3" fillId="0" borderId="0" xfId="1" applyFont="1" applyFill="1"/>
    <xf numFmtId="0" fontId="14" fillId="0" borderId="0" xfId="1" applyFont="1"/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G264"/>
  <sheetViews>
    <sheetView tabSelected="1" zoomScale="90" zoomScaleNormal="90" workbookViewId="0">
      <selection activeCell="H7" sqref="H7"/>
    </sheetView>
  </sheetViews>
  <sheetFormatPr defaultRowHeight="13.2" x14ac:dyDescent="0.25"/>
  <cols>
    <col min="1" max="1" width="52.44140625" style="5" customWidth="1"/>
    <col min="2" max="2" width="11.44140625" style="5" customWidth="1"/>
    <col min="3" max="3" width="9.21875" style="5" customWidth="1"/>
    <col min="4" max="5" width="9.6640625" style="5" customWidth="1"/>
    <col min="6" max="6" width="9.88671875" style="5" customWidth="1"/>
    <col min="7" max="7" width="4" style="5" customWidth="1"/>
    <col min="8" max="243" width="8.88671875" style="5"/>
    <col min="244" max="244" width="48.88671875" style="5" customWidth="1"/>
    <col min="245" max="245" width="12.5546875" style="5" customWidth="1"/>
    <col min="246" max="246" width="0" style="5" hidden="1" customWidth="1"/>
    <col min="247" max="247" width="8.5546875" style="5" customWidth="1"/>
    <col min="248" max="248" width="0" style="5" hidden="1" customWidth="1"/>
    <col min="249" max="249" width="8.33203125" style="5" customWidth="1"/>
    <col min="250" max="250" width="0" style="5" hidden="1" customWidth="1"/>
    <col min="251" max="251" width="13" style="5" customWidth="1"/>
    <col min="252" max="252" width="0" style="5" hidden="1" customWidth="1"/>
    <col min="253" max="253" width="12.88671875" style="5" customWidth="1"/>
    <col min="254" max="254" width="6" style="5" customWidth="1"/>
    <col min="255" max="255" width="9.5546875" style="5" bestFit="1" customWidth="1"/>
    <col min="256" max="499" width="8.88671875" style="5"/>
    <col min="500" max="500" width="48.88671875" style="5" customWidth="1"/>
    <col min="501" max="501" width="12.5546875" style="5" customWidth="1"/>
    <col min="502" max="502" width="0" style="5" hidden="1" customWidth="1"/>
    <col min="503" max="503" width="8.5546875" style="5" customWidth="1"/>
    <col min="504" max="504" width="0" style="5" hidden="1" customWidth="1"/>
    <col min="505" max="505" width="8.33203125" style="5" customWidth="1"/>
    <col min="506" max="506" width="0" style="5" hidden="1" customWidth="1"/>
    <col min="507" max="507" width="13" style="5" customWidth="1"/>
    <col min="508" max="508" width="0" style="5" hidden="1" customWidth="1"/>
    <col min="509" max="509" width="12.88671875" style="5" customWidth="1"/>
    <col min="510" max="510" width="6" style="5" customWidth="1"/>
    <col min="511" max="511" width="9.5546875" style="5" bestFit="1" customWidth="1"/>
    <col min="512" max="755" width="8.88671875" style="5"/>
    <col min="756" max="756" width="48.88671875" style="5" customWidth="1"/>
    <col min="757" max="757" width="12.5546875" style="5" customWidth="1"/>
    <col min="758" max="758" width="0" style="5" hidden="1" customWidth="1"/>
    <col min="759" max="759" width="8.5546875" style="5" customWidth="1"/>
    <col min="760" max="760" width="0" style="5" hidden="1" customWidth="1"/>
    <col min="761" max="761" width="8.33203125" style="5" customWidth="1"/>
    <col min="762" max="762" width="0" style="5" hidden="1" customWidth="1"/>
    <col min="763" max="763" width="13" style="5" customWidth="1"/>
    <col min="764" max="764" width="0" style="5" hidden="1" customWidth="1"/>
    <col min="765" max="765" width="12.88671875" style="5" customWidth="1"/>
    <col min="766" max="766" width="6" style="5" customWidth="1"/>
    <col min="767" max="767" width="9.5546875" style="5" bestFit="1" customWidth="1"/>
    <col min="768" max="1011" width="8.88671875" style="5"/>
    <col min="1012" max="1012" width="48.88671875" style="5" customWidth="1"/>
    <col min="1013" max="1013" width="12.5546875" style="5" customWidth="1"/>
    <col min="1014" max="1014" width="0" style="5" hidden="1" customWidth="1"/>
    <col min="1015" max="1015" width="8.5546875" style="5" customWidth="1"/>
    <col min="1016" max="1016" width="0" style="5" hidden="1" customWidth="1"/>
    <col min="1017" max="1017" width="8.33203125" style="5" customWidth="1"/>
    <col min="1018" max="1018" width="0" style="5" hidden="1" customWidth="1"/>
    <col min="1019" max="1019" width="13" style="5" customWidth="1"/>
    <col min="1020" max="1020" width="0" style="5" hidden="1" customWidth="1"/>
    <col min="1021" max="1021" width="12.88671875" style="5" customWidth="1"/>
    <col min="1022" max="1022" width="6" style="5" customWidth="1"/>
    <col min="1023" max="1023" width="9.5546875" style="5" bestFit="1" customWidth="1"/>
    <col min="1024" max="1267" width="8.88671875" style="5"/>
    <col min="1268" max="1268" width="48.88671875" style="5" customWidth="1"/>
    <col min="1269" max="1269" width="12.5546875" style="5" customWidth="1"/>
    <col min="1270" max="1270" width="0" style="5" hidden="1" customWidth="1"/>
    <col min="1271" max="1271" width="8.5546875" style="5" customWidth="1"/>
    <col min="1272" max="1272" width="0" style="5" hidden="1" customWidth="1"/>
    <col min="1273" max="1273" width="8.33203125" style="5" customWidth="1"/>
    <col min="1274" max="1274" width="0" style="5" hidden="1" customWidth="1"/>
    <col min="1275" max="1275" width="13" style="5" customWidth="1"/>
    <col min="1276" max="1276" width="0" style="5" hidden="1" customWidth="1"/>
    <col min="1277" max="1277" width="12.88671875" style="5" customWidth="1"/>
    <col min="1278" max="1278" width="6" style="5" customWidth="1"/>
    <col min="1279" max="1279" width="9.5546875" style="5" bestFit="1" customWidth="1"/>
    <col min="1280" max="1523" width="8.88671875" style="5"/>
    <col min="1524" max="1524" width="48.88671875" style="5" customWidth="1"/>
    <col min="1525" max="1525" width="12.5546875" style="5" customWidth="1"/>
    <col min="1526" max="1526" width="0" style="5" hidden="1" customWidth="1"/>
    <col min="1527" max="1527" width="8.5546875" style="5" customWidth="1"/>
    <col min="1528" max="1528" width="0" style="5" hidden="1" customWidth="1"/>
    <col min="1529" max="1529" width="8.33203125" style="5" customWidth="1"/>
    <col min="1530" max="1530" width="0" style="5" hidden="1" customWidth="1"/>
    <col min="1531" max="1531" width="13" style="5" customWidth="1"/>
    <col min="1532" max="1532" width="0" style="5" hidden="1" customWidth="1"/>
    <col min="1533" max="1533" width="12.88671875" style="5" customWidth="1"/>
    <col min="1534" max="1534" width="6" style="5" customWidth="1"/>
    <col min="1535" max="1535" width="9.5546875" style="5" bestFit="1" customWidth="1"/>
    <col min="1536" max="1779" width="8.88671875" style="5"/>
    <col min="1780" max="1780" width="48.88671875" style="5" customWidth="1"/>
    <col min="1781" max="1781" width="12.5546875" style="5" customWidth="1"/>
    <col min="1782" max="1782" width="0" style="5" hidden="1" customWidth="1"/>
    <col min="1783" max="1783" width="8.5546875" style="5" customWidth="1"/>
    <col min="1784" max="1784" width="0" style="5" hidden="1" customWidth="1"/>
    <col min="1785" max="1785" width="8.33203125" style="5" customWidth="1"/>
    <col min="1786" max="1786" width="0" style="5" hidden="1" customWidth="1"/>
    <col min="1787" max="1787" width="13" style="5" customWidth="1"/>
    <col min="1788" max="1788" width="0" style="5" hidden="1" customWidth="1"/>
    <col min="1789" max="1789" width="12.88671875" style="5" customWidth="1"/>
    <col min="1790" max="1790" width="6" style="5" customWidth="1"/>
    <col min="1791" max="1791" width="9.5546875" style="5" bestFit="1" customWidth="1"/>
    <col min="1792" max="2035" width="8.88671875" style="5"/>
    <col min="2036" max="2036" width="48.88671875" style="5" customWidth="1"/>
    <col min="2037" max="2037" width="12.5546875" style="5" customWidth="1"/>
    <col min="2038" max="2038" width="0" style="5" hidden="1" customWidth="1"/>
    <col min="2039" max="2039" width="8.5546875" style="5" customWidth="1"/>
    <col min="2040" max="2040" width="0" style="5" hidden="1" customWidth="1"/>
    <col min="2041" max="2041" width="8.33203125" style="5" customWidth="1"/>
    <col min="2042" max="2042" width="0" style="5" hidden="1" customWidth="1"/>
    <col min="2043" max="2043" width="13" style="5" customWidth="1"/>
    <col min="2044" max="2044" width="0" style="5" hidden="1" customWidth="1"/>
    <col min="2045" max="2045" width="12.88671875" style="5" customWidth="1"/>
    <col min="2046" max="2046" width="6" style="5" customWidth="1"/>
    <col min="2047" max="2047" width="9.5546875" style="5" bestFit="1" customWidth="1"/>
    <col min="2048" max="2291" width="8.88671875" style="5"/>
    <col min="2292" max="2292" width="48.88671875" style="5" customWidth="1"/>
    <col min="2293" max="2293" width="12.5546875" style="5" customWidth="1"/>
    <col min="2294" max="2294" width="0" style="5" hidden="1" customWidth="1"/>
    <col min="2295" max="2295" width="8.5546875" style="5" customWidth="1"/>
    <col min="2296" max="2296" width="0" style="5" hidden="1" customWidth="1"/>
    <col min="2297" max="2297" width="8.33203125" style="5" customWidth="1"/>
    <col min="2298" max="2298" width="0" style="5" hidden="1" customWidth="1"/>
    <col min="2299" max="2299" width="13" style="5" customWidth="1"/>
    <col min="2300" max="2300" width="0" style="5" hidden="1" customWidth="1"/>
    <col min="2301" max="2301" width="12.88671875" style="5" customWidth="1"/>
    <col min="2302" max="2302" width="6" style="5" customWidth="1"/>
    <col min="2303" max="2303" width="9.5546875" style="5" bestFit="1" customWidth="1"/>
    <col min="2304" max="2547" width="8.88671875" style="5"/>
    <col min="2548" max="2548" width="48.88671875" style="5" customWidth="1"/>
    <col min="2549" max="2549" width="12.5546875" style="5" customWidth="1"/>
    <col min="2550" max="2550" width="0" style="5" hidden="1" customWidth="1"/>
    <col min="2551" max="2551" width="8.5546875" style="5" customWidth="1"/>
    <col min="2552" max="2552" width="0" style="5" hidden="1" customWidth="1"/>
    <col min="2553" max="2553" width="8.33203125" style="5" customWidth="1"/>
    <col min="2554" max="2554" width="0" style="5" hidden="1" customWidth="1"/>
    <col min="2555" max="2555" width="13" style="5" customWidth="1"/>
    <col min="2556" max="2556" width="0" style="5" hidden="1" customWidth="1"/>
    <col min="2557" max="2557" width="12.88671875" style="5" customWidth="1"/>
    <col min="2558" max="2558" width="6" style="5" customWidth="1"/>
    <col min="2559" max="2559" width="9.5546875" style="5" bestFit="1" customWidth="1"/>
    <col min="2560" max="2803" width="8.88671875" style="5"/>
    <col min="2804" max="2804" width="48.88671875" style="5" customWidth="1"/>
    <col min="2805" max="2805" width="12.5546875" style="5" customWidth="1"/>
    <col min="2806" max="2806" width="0" style="5" hidden="1" customWidth="1"/>
    <col min="2807" max="2807" width="8.5546875" style="5" customWidth="1"/>
    <col min="2808" max="2808" width="0" style="5" hidden="1" customWidth="1"/>
    <col min="2809" max="2809" width="8.33203125" style="5" customWidth="1"/>
    <col min="2810" max="2810" width="0" style="5" hidden="1" customWidth="1"/>
    <col min="2811" max="2811" width="13" style="5" customWidth="1"/>
    <col min="2812" max="2812" width="0" style="5" hidden="1" customWidth="1"/>
    <col min="2813" max="2813" width="12.88671875" style="5" customWidth="1"/>
    <col min="2814" max="2814" width="6" style="5" customWidth="1"/>
    <col min="2815" max="2815" width="9.5546875" style="5" bestFit="1" customWidth="1"/>
    <col min="2816" max="3059" width="8.88671875" style="5"/>
    <col min="3060" max="3060" width="48.88671875" style="5" customWidth="1"/>
    <col min="3061" max="3061" width="12.5546875" style="5" customWidth="1"/>
    <col min="3062" max="3062" width="0" style="5" hidden="1" customWidth="1"/>
    <col min="3063" max="3063" width="8.5546875" style="5" customWidth="1"/>
    <col min="3064" max="3064" width="0" style="5" hidden="1" customWidth="1"/>
    <col min="3065" max="3065" width="8.33203125" style="5" customWidth="1"/>
    <col min="3066" max="3066" width="0" style="5" hidden="1" customWidth="1"/>
    <col min="3067" max="3067" width="13" style="5" customWidth="1"/>
    <col min="3068" max="3068" width="0" style="5" hidden="1" customWidth="1"/>
    <col min="3069" max="3069" width="12.88671875" style="5" customWidth="1"/>
    <col min="3070" max="3070" width="6" style="5" customWidth="1"/>
    <col min="3071" max="3071" width="9.5546875" style="5" bestFit="1" customWidth="1"/>
    <col min="3072" max="3315" width="8.88671875" style="5"/>
    <col min="3316" max="3316" width="48.88671875" style="5" customWidth="1"/>
    <col min="3317" max="3317" width="12.5546875" style="5" customWidth="1"/>
    <col min="3318" max="3318" width="0" style="5" hidden="1" customWidth="1"/>
    <col min="3319" max="3319" width="8.5546875" style="5" customWidth="1"/>
    <col min="3320" max="3320" width="0" style="5" hidden="1" customWidth="1"/>
    <col min="3321" max="3321" width="8.33203125" style="5" customWidth="1"/>
    <col min="3322" max="3322" width="0" style="5" hidden="1" customWidth="1"/>
    <col min="3323" max="3323" width="13" style="5" customWidth="1"/>
    <col min="3324" max="3324" width="0" style="5" hidden="1" customWidth="1"/>
    <col min="3325" max="3325" width="12.88671875" style="5" customWidth="1"/>
    <col min="3326" max="3326" width="6" style="5" customWidth="1"/>
    <col min="3327" max="3327" width="9.5546875" style="5" bestFit="1" customWidth="1"/>
    <col min="3328" max="3571" width="8.88671875" style="5"/>
    <col min="3572" max="3572" width="48.88671875" style="5" customWidth="1"/>
    <col min="3573" max="3573" width="12.5546875" style="5" customWidth="1"/>
    <col min="3574" max="3574" width="0" style="5" hidden="1" customWidth="1"/>
    <col min="3575" max="3575" width="8.5546875" style="5" customWidth="1"/>
    <col min="3576" max="3576" width="0" style="5" hidden="1" customWidth="1"/>
    <col min="3577" max="3577" width="8.33203125" style="5" customWidth="1"/>
    <col min="3578" max="3578" width="0" style="5" hidden="1" customWidth="1"/>
    <col min="3579" max="3579" width="13" style="5" customWidth="1"/>
    <col min="3580" max="3580" width="0" style="5" hidden="1" customWidth="1"/>
    <col min="3581" max="3581" width="12.88671875" style="5" customWidth="1"/>
    <col min="3582" max="3582" width="6" style="5" customWidth="1"/>
    <col min="3583" max="3583" width="9.5546875" style="5" bestFit="1" customWidth="1"/>
    <col min="3584" max="3827" width="8.88671875" style="5"/>
    <col min="3828" max="3828" width="48.88671875" style="5" customWidth="1"/>
    <col min="3829" max="3829" width="12.5546875" style="5" customWidth="1"/>
    <col min="3830" max="3830" width="0" style="5" hidden="1" customWidth="1"/>
    <col min="3831" max="3831" width="8.5546875" style="5" customWidth="1"/>
    <col min="3832" max="3832" width="0" style="5" hidden="1" customWidth="1"/>
    <col min="3833" max="3833" width="8.33203125" style="5" customWidth="1"/>
    <col min="3834" max="3834" width="0" style="5" hidden="1" customWidth="1"/>
    <col min="3835" max="3835" width="13" style="5" customWidth="1"/>
    <col min="3836" max="3836" width="0" style="5" hidden="1" customWidth="1"/>
    <col min="3837" max="3837" width="12.88671875" style="5" customWidth="1"/>
    <col min="3838" max="3838" width="6" style="5" customWidth="1"/>
    <col min="3839" max="3839" width="9.5546875" style="5" bestFit="1" customWidth="1"/>
    <col min="3840" max="4083" width="8.88671875" style="5"/>
    <col min="4084" max="4084" width="48.88671875" style="5" customWidth="1"/>
    <col min="4085" max="4085" width="12.5546875" style="5" customWidth="1"/>
    <col min="4086" max="4086" width="0" style="5" hidden="1" customWidth="1"/>
    <col min="4087" max="4087" width="8.5546875" style="5" customWidth="1"/>
    <col min="4088" max="4088" width="0" style="5" hidden="1" customWidth="1"/>
    <col min="4089" max="4089" width="8.33203125" style="5" customWidth="1"/>
    <col min="4090" max="4090" width="0" style="5" hidden="1" customWidth="1"/>
    <col min="4091" max="4091" width="13" style="5" customWidth="1"/>
    <col min="4092" max="4092" width="0" style="5" hidden="1" customWidth="1"/>
    <col min="4093" max="4093" width="12.88671875" style="5" customWidth="1"/>
    <col min="4094" max="4094" width="6" style="5" customWidth="1"/>
    <col min="4095" max="4095" width="9.5546875" style="5" bestFit="1" customWidth="1"/>
    <col min="4096" max="4339" width="8.88671875" style="5"/>
    <col min="4340" max="4340" width="48.88671875" style="5" customWidth="1"/>
    <col min="4341" max="4341" width="12.5546875" style="5" customWidth="1"/>
    <col min="4342" max="4342" width="0" style="5" hidden="1" customWidth="1"/>
    <col min="4343" max="4343" width="8.5546875" style="5" customWidth="1"/>
    <col min="4344" max="4344" width="0" style="5" hidden="1" customWidth="1"/>
    <col min="4345" max="4345" width="8.33203125" style="5" customWidth="1"/>
    <col min="4346" max="4346" width="0" style="5" hidden="1" customWidth="1"/>
    <col min="4347" max="4347" width="13" style="5" customWidth="1"/>
    <col min="4348" max="4348" width="0" style="5" hidden="1" customWidth="1"/>
    <col min="4349" max="4349" width="12.88671875" style="5" customWidth="1"/>
    <col min="4350" max="4350" width="6" style="5" customWidth="1"/>
    <col min="4351" max="4351" width="9.5546875" style="5" bestFit="1" customWidth="1"/>
    <col min="4352" max="4595" width="8.88671875" style="5"/>
    <col min="4596" max="4596" width="48.88671875" style="5" customWidth="1"/>
    <col min="4597" max="4597" width="12.5546875" style="5" customWidth="1"/>
    <col min="4598" max="4598" width="0" style="5" hidden="1" customWidth="1"/>
    <col min="4599" max="4599" width="8.5546875" style="5" customWidth="1"/>
    <col min="4600" max="4600" width="0" style="5" hidden="1" customWidth="1"/>
    <col min="4601" max="4601" width="8.33203125" style="5" customWidth="1"/>
    <col min="4602" max="4602" width="0" style="5" hidden="1" customWidth="1"/>
    <col min="4603" max="4603" width="13" style="5" customWidth="1"/>
    <col min="4604" max="4604" width="0" style="5" hidden="1" customWidth="1"/>
    <col min="4605" max="4605" width="12.88671875" style="5" customWidth="1"/>
    <col min="4606" max="4606" width="6" style="5" customWidth="1"/>
    <col min="4607" max="4607" width="9.5546875" style="5" bestFit="1" customWidth="1"/>
    <col min="4608" max="4851" width="8.88671875" style="5"/>
    <col min="4852" max="4852" width="48.88671875" style="5" customWidth="1"/>
    <col min="4853" max="4853" width="12.5546875" style="5" customWidth="1"/>
    <col min="4854" max="4854" width="0" style="5" hidden="1" customWidth="1"/>
    <col min="4855" max="4855" width="8.5546875" style="5" customWidth="1"/>
    <col min="4856" max="4856" width="0" style="5" hidden="1" customWidth="1"/>
    <col min="4857" max="4857" width="8.33203125" style="5" customWidth="1"/>
    <col min="4858" max="4858" width="0" style="5" hidden="1" customWidth="1"/>
    <col min="4859" max="4859" width="13" style="5" customWidth="1"/>
    <col min="4860" max="4860" width="0" style="5" hidden="1" customWidth="1"/>
    <col min="4861" max="4861" width="12.88671875" style="5" customWidth="1"/>
    <col min="4862" max="4862" width="6" style="5" customWidth="1"/>
    <col min="4863" max="4863" width="9.5546875" style="5" bestFit="1" customWidth="1"/>
    <col min="4864" max="5107" width="8.88671875" style="5"/>
    <col min="5108" max="5108" width="48.88671875" style="5" customWidth="1"/>
    <col min="5109" max="5109" width="12.5546875" style="5" customWidth="1"/>
    <col min="5110" max="5110" width="0" style="5" hidden="1" customWidth="1"/>
    <col min="5111" max="5111" width="8.5546875" style="5" customWidth="1"/>
    <col min="5112" max="5112" width="0" style="5" hidden="1" customWidth="1"/>
    <col min="5113" max="5113" width="8.33203125" style="5" customWidth="1"/>
    <col min="5114" max="5114" width="0" style="5" hidden="1" customWidth="1"/>
    <col min="5115" max="5115" width="13" style="5" customWidth="1"/>
    <col min="5116" max="5116" width="0" style="5" hidden="1" customWidth="1"/>
    <col min="5117" max="5117" width="12.88671875" style="5" customWidth="1"/>
    <col min="5118" max="5118" width="6" style="5" customWidth="1"/>
    <col min="5119" max="5119" width="9.5546875" style="5" bestFit="1" customWidth="1"/>
    <col min="5120" max="5363" width="8.88671875" style="5"/>
    <col min="5364" max="5364" width="48.88671875" style="5" customWidth="1"/>
    <col min="5365" max="5365" width="12.5546875" style="5" customWidth="1"/>
    <col min="5366" max="5366" width="0" style="5" hidden="1" customWidth="1"/>
    <col min="5367" max="5367" width="8.5546875" style="5" customWidth="1"/>
    <col min="5368" max="5368" width="0" style="5" hidden="1" customWidth="1"/>
    <col min="5369" max="5369" width="8.33203125" style="5" customWidth="1"/>
    <col min="5370" max="5370" width="0" style="5" hidden="1" customWidth="1"/>
    <col min="5371" max="5371" width="13" style="5" customWidth="1"/>
    <col min="5372" max="5372" width="0" style="5" hidden="1" customWidth="1"/>
    <col min="5373" max="5373" width="12.88671875" style="5" customWidth="1"/>
    <col min="5374" max="5374" width="6" style="5" customWidth="1"/>
    <col min="5375" max="5375" width="9.5546875" style="5" bestFit="1" customWidth="1"/>
    <col min="5376" max="5619" width="8.88671875" style="5"/>
    <col min="5620" max="5620" width="48.88671875" style="5" customWidth="1"/>
    <col min="5621" max="5621" width="12.5546875" style="5" customWidth="1"/>
    <col min="5622" max="5622" width="0" style="5" hidden="1" customWidth="1"/>
    <col min="5623" max="5623" width="8.5546875" style="5" customWidth="1"/>
    <col min="5624" max="5624" width="0" style="5" hidden="1" customWidth="1"/>
    <col min="5625" max="5625" width="8.33203125" style="5" customWidth="1"/>
    <col min="5626" max="5626" width="0" style="5" hidden="1" customWidth="1"/>
    <col min="5627" max="5627" width="13" style="5" customWidth="1"/>
    <col min="5628" max="5628" width="0" style="5" hidden="1" customWidth="1"/>
    <col min="5629" max="5629" width="12.88671875" style="5" customWidth="1"/>
    <col min="5630" max="5630" width="6" style="5" customWidth="1"/>
    <col min="5631" max="5631" width="9.5546875" style="5" bestFit="1" customWidth="1"/>
    <col min="5632" max="5875" width="8.88671875" style="5"/>
    <col min="5876" max="5876" width="48.88671875" style="5" customWidth="1"/>
    <col min="5877" max="5877" width="12.5546875" style="5" customWidth="1"/>
    <col min="5878" max="5878" width="0" style="5" hidden="1" customWidth="1"/>
    <col min="5879" max="5879" width="8.5546875" style="5" customWidth="1"/>
    <col min="5880" max="5880" width="0" style="5" hidden="1" customWidth="1"/>
    <col min="5881" max="5881" width="8.33203125" style="5" customWidth="1"/>
    <col min="5882" max="5882" width="0" style="5" hidden="1" customWidth="1"/>
    <col min="5883" max="5883" width="13" style="5" customWidth="1"/>
    <col min="5884" max="5884" width="0" style="5" hidden="1" customWidth="1"/>
    <col min="5885" max="5885" width="12.88671875" style="5" customWidth="1"/>
    <col min="5886" max="5886" width="6" style="5" customWidth="1"/>
    <col min="5887" max="5887" width="9.5546875" style="5" bestFit="1" customWidth="1"/>
    <col min="5888" max="6131" width="8.88671875" style="5"/>
    <col min="6132" max="6132" width="48.88671875" style="5" customWidth="1"/>
    <col min="6133" max="6133" width="12.5546875" style="5" customWidth="1"/>
    <col min="6134" max="6134" width="0" style="5" hidden="1" customWidth="1"/>
    <col min="6135" max="6135" width="8.5546875" style="5" customWidth="1"/>
    <col min="6136" max="6136" width="0" style="5" hidden="1" customWidth="1"/>
    <col min="6137" max="6137" width="8.33203125" style="5" customWidth="1"/>
    <col min="6138" max="6138" width="0" style="5" hidden="1" customWidth="1"/>
    <col min="6139" max="6139" width="13" style="5" customWidth="1"/>
    <col min="6140" max="6140" width="0" style="5" hidden="1" customWidth="1"/>
    <col min="6141" max="6141" width="12.88671875" style="5" customWidth="1"/>
    <col min="6142" max="6142" width="6" style="5" customWidth="1"/>
    <col min="6143" max="6143" width="9.5546875" style="5" bestFit="1" customWidth="1"/>
    <col min="6144" max="6387" width="8.88671875" style="5"/>
    <col min="6388" max="6388" width="48.88671875" style="5" customWidth="1"/>
    <col min="6389" max="6389" width="12.5546875" style="5" customWidth="1"/>
    <col min="6390" max="6390" width="0" style="5" hidden="1" customWidth="1"/>
    <col min="6391" max="6391" width="8.5546875" style="5" customWidth="1"/>
    <col min="6392" max="6392" width="0" style="5" hidden="1" customWidth="1"/>
    <col min="6393" max="6393" width="8.33203125" style="5" customWidth="1"/>
    <col min="6394" max="6394" width="0" style="5" hidden="1" customWidth="1"/>
    <col min="6395" max="6395" width="13" style="5" customWidth="1"/>
    <col min="6396" max="6396" width="0" style="5" hidden="1" customWidth="1"/>
    <col min="6397" max="6397" width="12.88671875" style="5" customWidth="1"/>
    <col min="6398" max="6398" width="6" style="5" customWidth="1"/>
    <col min="6399" max="6399" width="9.5546875" style="5" bestFit="1" customWidth="1"/>
    <col min="6400" max="6643" width="8.88671875" style="5"/>
    <col min="6644" max="6644" width="48.88671875" style="5" customWidth="1"/>
    <col min="6645" max="6645" width="12.5546875" style="5" customWidth="1"/>
    <col min="6646" max="6646" width="0" style="5" hidden="1" customWidth="1"/>
    <col min="6647" max="6647" width="8.5546875" style="5" customWidth="1"/>
    <col min="6648" max="6648" width="0" style="5" hidden="1" customWidth="1"/>
    <col min="6649" max="6649" width="8.33203125" style="5" customWidth="1"/>
    <col min="6650" max="6650" width="0" style="5" hidden="1" customWidth="1"/>
    <col min="6651" max="6651" width="13" style="5" customWidth="1"/>
    <col min="6652" max="6652" width="0" style="5" hidden="1" customWidth="1"/>
    <col min="6653" max="6653" width="12.88671875" style="5" customWidth="1"/>
    <col min="6654" max="6654" width="6" style="5" customWidth="1"/>
    <col min="6655" max="6655" width="9.5546875" style="5" bestFit="1" customWidth="1"/>
    <col min="6656" max="6899" width="8.88671875" style="5"/>
    <col min="6900" max="6900" width="48.88671875" style="5" customWidth="1"/>
    <col min="6901" max="6901" width="12.5546875" style="5" customWidth="1"/>
    <col min="6902" max="6902" width="0" style="5" hidden="1" customWidth="1"/>
    <col min="6903" max="6903" width="8.5546875" style="5" customWidth="1"/>
    <col min="6904" max="6904" width="0" style="5" hidden="1" customWidth="1"/>
    <col min="6905" max="6905" width="8.33203125" style="5" customWidth="1"/>
    <col min="6906" max="6906" width="0" style="5" hidden="1" customWidth="1"/>
    <col min="6907" max="6907" width="13" style="5" customWidth="1"/>
    <col min="6908" max="6908" width="0" style="5" hidden="1" customWidth="1"/>
    <col min="6909" max="6909" width="12.88671875" style="5" customWidth="1"/>
    <col min="6910" max="6910" width="6" style="5" customWidth="1"/>
    <col min="6911" max="6911" width="9.5546875" style="5" bestFit="1" customWidth="1"/>
    <col min="6912" max="7155" width="8.88671875" style="5"/>
    <col min="7156" max="7156" width="48.88671875" style="5" customWidth="1"/>
    <col min="7157" max="7157" width="12.5546875" style="5" customWidth="1"/>
    <col min="7158" max="7158" width="0" style="5" hidden="1" customWidth="1"/>
    <col min="7159" max="7159" width="8.5546875" style="5" customWidth="1"/>
    <col min="7160" max="7160" width="0" style="5" hidden="1" customWidth="1"/>
    <col min="7161" max="7161" width="8.33203125" style="5" customWidth="1"/>
    <col min="7162" max="7162" width="0" style="5" hidden="1" customWidth="1"/>
    <col min="7163" max="7163" width="13" style="5" customWidth="1"/>
    <col min="7164" max="7164" width="0" style="5" hidden="1" customWidth="1"/>
    <col min="7165" max="7165" width="12.88671875" style="5" customWidth="1"/>
    <col min="7166" max="7166" width="6" style="5" customWidth="1"/>
    <col min="7167" max="7167" width="9.5546875" style="5" bestFit="1" customWidth="1"/>
    <col min="7168" max="7411" width="8.88671875" style="5"/>
    <col min="7412" max="7412" width="48.88671875" style="5" customWidth="1"/>
    <col min="7413" max="7413" width="12.5546875" style="5" customWidth="1"/>
    <col min="7414" max="7414" width="0" style="5" hidden="1" customWidth="1"/>
    <col min="7415" max="7415" width="8.5546875" style="5" customWidth="1"/>
    <col min="7416" max="7416" width="0" style="5" hidden="1" customWidth="1"/>
    <col min="7417" max="7417" width="8.33203125" style="5" customWidth="1"/>
    <col min="7418" max="7418" width="0" style="5" hidden="1" customWidth="1"/>
    <col min="7419" max="7419" width="13" style="5" customWidth="1"/>
    <col min="7420" max="7420" width="0" style="5" hidden="1" customWidth="1"/>
    <col min="7421" max="7421" width="12.88671875" style="5" customWidth="1"/>
    <col min="7422" max="7422" width="6" style="5" customWidth="1"/>
    <col min="7423" max="7423" width="9.5546875" style="5" bestFit="1" customWidth="1"/>
    <col min="7424" max="7667" width="8.88671875" style="5"/>
    <col min="7668" max="7668" width="48.88671875" style="5" customWidth="1"/>
    <col min="7669" max="7669" width="12.5546875" style="5" customWidth="1"/>
    <col min="7670" max="7670" width="0" style="5" hidden="1" customWidth="1"/>
    <col min="7671" max="7671" width="8.5546875" style="5" customWidth="1"/>
    <col min="7672" max="7672" width="0" style="5" hidden="1" customWidth="1"/>
    <col min="7673" max="7673" width="8.33203125" style="5" customWidth="1"/>
    <col min="7674" max="7674" width="0" style="5" hidden="1" customWidth="1"/>
    <col min="7675" max="7675" width="13" style="5" customWidth="1"/>
    <col min="7676" max="7676" width="0" style="5" hidden="1" customWidth="1"/>
    <col min="7677" max="7677" width="12.88671875" style="5" customWidth="1"/>
    <col min="7678" max="7678" width="6" style="5" customWidth="1"/>
    <col min="7679" max="7679" width="9.5546875" style="5" bestFit="1" customWidth="1"/>
    <col min="7680" max="7923" width="8.88671875" style="5"/>
    <col min="7924" max="7924" width="48.88671875" style="5" customWidth="1"/>
    <col min="7925" max="7925" width="12.5546875" style="5" customWidth="1"/>
    <col min="7926" max="7926" width="0" style="5" hidden="1" customWidth="1"/>
    <col min="7927" max="7927" width="8.5546875" style="5" customWidth="1"/>
    <col min="7928" max="7928" width="0" style="5" hidden="1" customWidth="1"/>
    <col min="7929" max="7929" width="8.33203125" style="5" customWidth="1"/>
    <col min="7930" max="7930" width="0" style="5" hidden="1" customWidth="1"/>
    <col min="7931" max="7931" width="13" style="5" customWidth="1"/>
    <col min="7932" max="7932" width="0" style="5" hidden="1" customWidth="1"/>
    <col min="7933" max="7933" width="12.88671875" style="5" customWidth="1"/>
    <col min="7934" max="7934" width="6" style="5" customWidth="1"/>
    <col min="7935" max="7935" width="9.5546875" style="5" bestFit="1" customWidth="1"/>
    <col min="7936" max="8179" width="8.88671875" style="5"/>
    <col min="8180" max="8180" width="48.88671875" style="5" customWidth="1"/>
    <col min="8181" max="8181" width="12.5546875" style="5" customWidth="1"/>
    <col min="8182" max="8182" width="0" style="5" hidden="1" customWidth="1"/>
    <col min="8183" max="8183" width="8.5546875" style="5" customWidth="1"/>
    <col min="8184" max="8184" width="0" style="5" hidden="1" customWidth="1"/>
    <col min="8185" max="8185" width="8.33203125" style="5" customWidth="1"/>
    <col min="8186" max="8186" width="0" style="5" hidden="1" customWidth="1"/>
    <col min="8187" max="8187" width="13" style="5" customWidth="1"/>
    <col min="8188" max="8188" width="0" style="5" hidden="1" customWidth="1"/>
    <col min="8189" max="8189" width="12.88671875" style="5" customWidth="1"/>
    <col min="8190" max="8190" width="6" style="5" customWidth="1"/>
    <col min="8191" max="8191" width="9.5546875" style="5" bestFit="1" customWidth="1"/>
    <col min="8192" max="8435" width="8.88671875" style="5"/>
    <col min="8436" max="8436" width="48.88671875" style="5" customWidth="1"/>
    <col min="8437" max="8437" width="12.5546875" style="5" customWidth="1"/>
    <col min="8438" max="8438" width="0" style="5" hidden="1" customWidth="1"/>
    <col min="8439" max="8439" width="8.5546875" style="5" customWidth="1"/>
    <col min="8440" max="8440" width="0" style="5" hidden="1" customWidth="1"/>
    <col min="8441" max="8441" width="8.33203125" style="5" customWidth="1"/>
    <col min="8442" max="8442" width="0" style="5" hidden="1" customWidth="1"/>
    <col min="8443" max="8443" width="13" style="5" customWidth="1"/>
    <col min="8444" max="8444" width="0" style="5" hidden="1" customWidth="1"/>
    <col min="8445" max="8445" width="12.88671875" style="5" customWidth="1"/>
    <col min="8446" max="8446" width="6" style="5" customWidth="1"/>
    <col min="8447" max="8447" width="9.5546875" style="5" bestFit="1" customWidth="1"/>
    <col min="8448" max="8691" width="8.88671875" style="5"/>
    <col min="8692" max="8692" width="48.88671875" style="5" customWidth="1"/>
    <col min="8693" max="8693" width="12.5546875" style="5" customWidth="1"/>
    <col min="8694" max="8694" width="0" style="5" hidden="1" customWidth="1"/>
    <col min="8695" max="8695" width="8.5546875" style="5" customWidth="1"/>
    <col min="8696" max="8696" width="0" style="5" hidden="1" customWidth="1"/>
    <col min="8697" max="8697" width="8.33203125" style="5" customWidth="1"/>
    <col min="8698" max="8698" width="0" style="5" hidden="1" customWidth="1"/>
    <col min="8699" max="8699" width="13" style="5" customWidth="1"/>
    <col min="8700" max="8700" width="0" style="5" hidden="1" customWidth="1"/>
    <col min="8701" max="8701" width="12.88671875" style="5" customWidth="1"/>
    <col min="8702" max="8702" width="6" style="5" customWidth="1"/>
    <col min="8703" max="8703" width="9.5546875" style="5" bestFit="1" customWidth="1"/>
    <col min="8704" max="8947" width="8.88671875" style="5"/>
    <col min="8948" max="8948" width="48.88671875" style="5" customWidth="1"/>
    <col min="8949" max="8949" width="12.5546875" style="5" customWidth="1"/>
    <col min="8950" max="8950" width="0" style="5" hidden="1" customWidth="1"/>
    <col min="8951" max="8951" width="8.5546875" style="5" customWidth="1"/>
    <col min="8952" max="8952" width="0" style="5" hidden="1" customWidth="1"/>
    <col min="8953" max="8953" width="8.33203125" style="5" customWidth="1"/>
    <col min="8954" max="8954" width="0" style="5" hidden="1" customWidth="1"/>
    <col min="8955" max="8955" width="13" style="5" customWidth="1"/>
    <col min="8956" max="8956" width="0" style="5" hidden="1" customWidth="1"/>
    <col min="8957" max="8957" width="12.88671875" style="5" customWidth="1"/>
    <col min="8958" max="8958" width="6" style="5" customWidth="1"/>
    <col min="8959" max="8959" width="9.5546875" style="5" bestFit="1" customWidth="1"/>
    <col min="8960" max="9203" width="8.88671875" style="5"/>
    <col min="9204" max="9204" width="48.88671875" style="5" customWidth="1"/>
    <col min="9205" max="9205" width="12.5546875" style="5" customWidth="1"/>
    <col min="9206" max="9206" width="0" style="5" hidden="1" customWidth="1"/>
    <col min="9207" max="9207" width="8.5546875" style="5" customWidth="1"/>
    <col min="9208" max="9208" width="0" style="5" hidden="1" customWidth="1"/>
    <col min="9209" max="9209" width="8.33203125" style="5" customWidth="1"/>
    <col min="9210" max="9210" width="0" style="5" hidden="1" customWidth="1"/>
    <col min="9211" max="9211" width="13" style="5" customWidth="1"/>
    <col min="9212" max="9212" width="0" style="5" hidden="1" customWidth="1"/>
    <col min="9213" max="9213" width="12.88671875" style="5" customWidth="1"/>
    <col min="9214" max="9214" width="6" style="5" customWidth="1"/>
    <col min="9215" max="9215" width="9.5546875" style="5" bestFit="1" customWidth="1"/>
    <col min="9216" max="9459" width="8.88671875" style="5"/>
    <col min="9460" max="9460" width="48.88671875" style="5" customWidth="1"/>
    <col min="9461" max="9461" width="12.5546875" style="5" customWidth="1"/>
    <col min="9462" max="9462" width="0" style="5" hidden="1" customWidth="1"/>
    <col min="9463" max="9463" width="8.5546875" style="5" customWidth="1"/>
    <col min="9464" max="9464" width="0" style="5" hidden="1" customWidth="1"/>
    <col min="9465" max="9465" width="8.33203125" style="5" customWidth="1"/>
    <col min="9466" max="9466" width="0" style="5" hidden="1" customWidth="1"/>
    <col min="9467" max="9467" width="13" style="5" customWidth="1"/>
    <col min="9468" max="9468" width="0" style="5" hidden="1" customWidth="1"/>
    <col min="9469" max="9469" width="12.88671875" style="5" customWidth="1"/>
    <col min="9470" max="9470" width="6" style="5" customWidth="1"/>
    <col min="9471" max="9471" width="9.5546875" style="5" bestFit="1" customWidth="1"/>
    <col min="9472" max="9715" width="8.88671875" style="5"/>
    <col min="9716" max="9716" width="48.88671875" style="5" customWidth="1"/>
    <col min="9717" max="9717" width="12.5546875" style="5" customWidth="1"/>
    <col min="9718" max="9718" width="0" style="5" hidden="1" customWidth="1"/>
    <col min="9719" max="9719" width="8.5546875" style="5" customWidth="1"/>
    <col min="9720" max="9720" width="0" style="5" hidden="1" customWidth="1"/>
    <col min="9721" max="9721" width="8.33203125" style="5" customWidth="1"/>
    <col min="9722" max="9722" width="0" style="5" hidden="1" customWidth="1"/>
    <col min="9723" max="9723" width="13" style="5" customWidth="1"/>
    <col min="9724" max="9724" width="0" style="5" hidden="1" customWidth="1"/>
    <col min="9725" max="9725" width="12.88671875" style="5" customWidth="1"/>
    <col min="9726" max="9726" width="6" style="5" customWidth="1"/>
    <col min="9727" max="9727" width="9.5546875" style="5" bestFit="1" customWidth="1"/>
    <col min="9728" max="9971" width="8.88671875" style="5"/>
    <col min="9972" max="9972" width="48.88671875" style="5" customWidth="1"/>
    <col min="9973" max="9973" width="12.5546875" style="5" customWidth="1"/>
    <col min="9974" max="9974" width="0" style="5" hidden="1" customWidth="1"/>
    <col min="9975" max="9975" width="8.5546875" style="5" customWidth="1"/>
    <col min="9976" max="9976" width="0" style="5" hidden="1" customWidth="1"/>
    <col min="9977" max="9977" width="8.33203125" style="5" customWidth="1"/>
    <col min="9978" max="9978" width="0" style="5" hidden="1" customWidth="1"/>
    <col min="9979" max="9979" width="13" style="5" customWidth="1"/>
    <col min="9980" max="9980" width="0" style="5" hidden="1" customWidth="1"/>
    <col min="9981" max="9981" width="12.88671875" style="5" customWidth="1"/>
    <col min="9982" max="9982" width="6" style="5" customWidth="1"/>
    <col min="9983" max="9983" width="9.5546875" style="5" bestFit="1" customWidth="1"/>
    <col min="9984" max="10227" width="8.88671875" style="5"/>
    <col min="10228" max="10228" width="48.88671875" style="5" customWidth="1"/>
    <col min="10229" max="10229" width="12.5546875" style="5" customWidth="1"/>
    <col min="10230" max="10230" width="0" style="5" hidden="1" customWidth="1"/>
    <col min="10231" max="10231" width="8.5546875" style="5" customWidth="1"/>
    <col min="10232" max="10232" width="0" style="5" hidden="1" customWidth="1"/>
    <col min="10233" max="10233" width="8.33203125" style="5" customWidth="1"/>
    <col min="10234" max="10234" width="0" style="5" hidden="1" customWidth="1"/>
    <col min="10235" max="10235" width="13" style="5" customWidth="1"/>
    <col min="10236" max="10236" width="0" style="5" hidden="1" customWidth="1"/>
    <col min="10237" max="10237" width="12.88671875" style="5" customWidth="1"/>
    <col min="10238" max="10238" width="6" style="5" customWidth="1"/>
    <col min="10239" max="10239" width="9.5546875" style="5" bestFit="1" customWidth="1"/>
    <col min="10240" max="10483" width="8.88671875" style="5"/>
    <col min="10484" max="10484" width="48.88671875" style="5" customWidth="1"/>
    <col min="10485" max="10485" width="12.5546875" style="5" customWidth="1"/>
    <col min="10486" max="10486" width="0" style="5" hidden="1" customWidth="1"/>
    <col min="10487" max="10487" width="8.5546875" style="5" customWidth="1"/>
    <col min="10488" max="10488" width="0" style="5" hidden="1" customWidth="1"/>
    <col min="10489" max="10489" width="8.33203125" style="5" customWidth="1"/>
    <col min="10490" max="10490" width="0" style="5" hidden="1" customWidth="1"/>
    <col min="10491" max="10491" width="13" style="5" customWidth="1"/>
    <col min="10492" max="10492" width="0" style="5" hidden="1" customWidth="1"/>
    <col min="10493" max="10493" width="12.88671875" style="5" customWidth="1"/>
    <col min="10494" max="10494" width="6" style="5" customWidth="1"/>
    <col min="10495" max="10495" width="9.5546875" style="5" bestFit="1" customWidth="1"/>
    <col min="10496" max="10739" width="8.88671875" style="5"/>
    <col min="10740" max="10740" width="48.88671875" style="5" customWidth="1"/>
    <col min="10741" max="10741" width="12.5546875" style="5" customWidth="1"/>
    <col min="10742" max="10742" width="0" style="5" hidden="1" customWidth="1"/>
    <col min="10743" max="10743" width="8.5546875" style="5" customWidth="1"/>
    <col min="10744" max="10744" width="0" style="5" hidden="1" customWidth="1"/>
    <col min="10745" max="10745" width="8.33203125" style="5" customWidth="1"/>
    <col min="10746" max="10746" width="0" style="5" hidden="1" customWidth="1"/>
    <col min="10747" max="10747" width="13" style="5" customWidth="1"/>
    <col min="10748" max="10748" width="0" style="5" hidden="1" customWidth="1"/>
    <col min="10749" max="10749" width="12.88671875" style="5" customWidth="1"/>
    <col min="10750" max="10750" width="6" style="5" customWidth="1"/>
    <col min="10751" max="10751" width="9.5546875" style="5" bestFit="1" customWidth="1"/>
    <col min="10752" max="10995" width="8.88671875" style="5"/>
    <col min="10996" max="10996" width="48.88671875" style="5" customWidth="1"/>
    <col min="10997" max="10997" width="12.5546875" style="5" customWidth="1"/>
    <col min="10998" max="10998" width="0" style="5" hidden="1" customWidth="1"/>
    <col min="10999" max="10999" width="8.5546875" style="5" customWidth="1"/>
    <col min="11000" max="11000" width="0" style="5" hidden="1" customWidth="1"/>
    <col min="11001" max="11001" width="8.33203125" style="5" customWidth="1"/>
    <col min="11002" max="11002" width="0" style="5" hidden="1" customWidth="1"/>
    <col min="11003" max="11003" width="13" style="5" customWidth="1"/>
    <col min="11004" max="11004" width="0" style="5" hidden="1" customWidth="1"/>
    <col min="11005" max="11005" width="12.88671875" style="5" customWidth="1"/>
    <col min="11006" max="11006" width="6" style="5" customWidth="1"/>
    <col min="11007" max="11007" width="9.5546875" style="5" bestFit="1" customWidth="1"/>
    <col min="11008" max="11251" width="8.88671875" style="5"/>
    <col min="11252" max="11252" width="48.88671875" style="5" customWidth="1"/>
    <col min="11253" max="11253" width="12.5546875" style="5" customWidth="1"/>
    <col min="11254" max="11254" width="0" style="5" hidden="1" customWidth="1"/>
    <col min="11255" max="11255" width="8.5546875" style="5" customWidth="1"/>
    <col min="11256" max="11256" width="0" style="5" hidden="1" customWidth="1"/>
    <col min="11257" max="11257" width="8.33203125" style="5" customWidth="1"/>
    <col min="11258" max="11258" width="0" style="5" hidden="1" customWidth="1"/>
    <col min="11259" max="11259" width="13" style="5" customWidth="1"/>
    <col min="11260" max="11260" width="0" style="5" hidden="1" customWidth="1"/>
    <col min="11261" max="11261" width="12.88671875" style="5" customWidth="1"/>
    <col min="11262" max="11262" width="6" style="5" customWidth="1"/>
    <col min="11263" max="11263" width="9.5546875" style="5" bestFit="1" customWidth="1"/>
    <col min="11264" max="11507" width="8.88671875" style="5"/>
    <col min="11508" max="11508" width="48.88671875" style="5" customWidth="1"/>
    <col min="11509" max="11509" width="12.5546875" style="5" customWidth="1"/>
    <col min="11510" max="11510" width="0" style="5" hidden="1" customWidth="1"/>
    <col min="11511" max="11511" width="8.5546875" style="5" customWidth="1"/>
    <col min="11512" max="11512" width="0" style="5" hidden="1" customWidth="1"/>
    <col min="11513" max="11513" width="8.33203125" style="5" customWidth="1"/>
    <col min="11514" max="11514" width="0" style="5" hidden="1" customWidth="1"/>
    <col min="11515" max="11515" width="13" style="5" customWidth="1"/>
    <col min="11516" max="11516" width="0" style="5" hidden="1" customWidth="1"/>
    <col min="11517" max="11517" width="12.88671875" style="5" customWidth="1"/>
    <col min="11518" max="11518" width="6" style="5" customWidth="1"/>
    <col min="11519" max="11519" width="9.5546875" style="5" bestFit="1" customWidth="1"/>
    <col min="11520" max="11763" width="8.88671875" style="5"/>
    <col min="11764" max="11764" width="48.88671875" style="5" customWidth="1"/>
    <col min="11765" max="11765" width="12.5546875" style="5" customWidth="1"/>
    <col min="11766" max="11766" width="0" style="5" hidden="1" customWidth="1"/>
    <col min="11767" max="11767" width="8.5546875" style="5" customWidth="1"/>
    <col min="11768" max="11768" width="0" style="5" hidden="1" customWidth="1"/>
    <col min="11769" max="11769" width="8.33203125" style="5" customWidth="1"/>
    <col min="11770" max="11770" width="0" style="5" hidden="1" customWidth="1"/>
    <col min="11771" max="11771" width="13" style="5" customWidth="1"/>
    <col min="11772" max="11772" width="0" style="5" hidden="1" customWidth="1"/>
    <col min="11773" max="11773" width="12.88671875" style="5" customWidth="1"/>
    <col min="11774" max="11774" width="6" style="5" customWidth="1"/>
    <col min="11775" max="11775" width="9.5546875" style="5" bestFit="1" customWidth="1"/>
    <col min="11776" max="12019" width="8.88671875" style="5"/>
    <col min="12020" max="12020" width="48.88671875" style="5" customWidth="1"/>
    <col min="12021" max="12021" width="12.5546875" style="5" customWidth="1"/>
    <col min="12022" max="12022" width="0" style="5" hidden="1" customWidth="1"/>
    <col min="12023" max="12023" width="8.5546875" style="5" customWidth="1"/>
    <col min="12024" max="12024" width="0" style="5" hidden="1" customWidth="1"/>
    <col min="12025" max="12025" width="8.33203125" style="5" customWidth="1"/>
    <col min="12026" max="12026" width="0" style="5" hidden="1" customWidth="1"/>
    <col min="12027" max="12027" width="13" style="5" customWidth="1"/>
    <col min="12028" max="12028" width="0" style="5" hidden="1" customWidth="1"/>
    <col min="12029" max="12029" width="12.88671875" style="5" customWidth="1"/>
    <col min="12030" max="12030" width="6" style="5" customWidth="1"/>
    <col min="12031" max="12031" width="9.5546875" style="5" bestFit="1" customWidth="1"/>
    <col min="12032" max="12275" width="8.88671875" style="5"/>
    <col min="12276" max="12276" width="48.88671875" style="5" customWidth="1"/>
    <col min="12277" max="12277" width="12.5546875" style="5" customWidth="1"/>
    <col min="12278" max="12278" width="0" style="5" hidden="1" customWidth="1"/>
    <col min="12279" max="12279" width="8.5546875" style="5" customWidth="1"/>
    <col min="12280" max="12280" width="0" style="5" hidden="1" customWidth="1"/>
    <col min="12281" max="12281" width="8.33203125" style="5" customWidth="1"/>
    <col min="12282" max="12282" width="0" style="5" hidden="1" customWidth="1"/>
    <col min="12283" max="12283" width="13" style="5" customWidth="1"/>
    <col min="12284" max="12284" width="0" style="5" hidden="1" customWidth="1"/>
    <col min="12285" max="12285" width="12.88671875" style="5" customWidth="1"/>
    <col min="12286" max="12286" width="6" style="5" customWidth="1"/>
    <col min="12287" max="12287" width="9.5546875" style="5" bestFit="1" customWidth="1"/>
    <col min="12288" max="12531" width="8.88671875" style="5"/>
    <col min="12532" max="12532" width="48.88671875" style="5" customWidth="1"/>
    <col min="12533" max="12533" width="12.5546875" style="5" customWidth="1"/>
    <col min="12534" max="12534" width="0" style="5" hidden="1" customWidth="1"/>
    <col min="12535" max="12535" width="8.5546875" style="5" customWidth="1"/>
    <col min="12536" max="12536" width="0" style="5" hidden="1" customWidth="1"/>
    <col min="12537" max="12537" width="8.33203125" style="5" customWidth="1"/>
    <col min="12538" max="12538" width="0" style="5" hidden="1" customWidth="1"/>
    <col min="12539" max="12539" width="13" style="5" customWidth="1"/>
    <col min="12540" max="12540" width="0" style="5" hidden="1" customWidth="1"/>
    <col min="12541" max="12541" width="12.88671875" style="5" customWidth="1"/>
    <col min="12542" max="12542" width="6" style="5" customWidth="1"/>
    <col min="12543" max="12543" width="9.5546875" style="5" bestFit="1" customWidth="1"/>
    <col min="12544" max="12787" width="8.88671875" style="5"/>
    <col min="12788" max="12788" width="48.88671875" style="5" customWidth="1"/>
    <col min="12789" max="12789" width="12.5546875" style="5" customWidth="1"/>
    <col min="12790" max="12790" width="0" style="5" hidden="1" customWidth="1"/>
    <col min="12791" max="12791" width="8.5546875" style="5" customWidth="1"/>
    <col min="12792" max="12792" width="0" style="5" hidden="1" customWidth="1"/>
    <col min="12793" max="12793" width="8.33203125" style="5" customWidth="1"/>
    <col min="12794" max="12794" width="0" style="5" hidden="1" customWidth="1"/>
    <col min="12795" max="12795" width="13" style="5" customWidth="1"/>
    <col min="12796" max="12796" width="0" style="5" hidden="1" customWidth="1"/>
    <col min="12797" max="12797" width="12.88671875" style="5" customWidth="1"/>
    <col min="12798" max="12798" width="6" style="5" customWidth="1"/>
    <col min="12799" max="12799" width="9.5546875" style="5" bestFit="1" customWidth="1"/>
    <col min="12800" max="13043" width="8.88671875" style="5"/>
    <col min="13044" max="13044" width="48.88671875" style="5" customWidth="1"/>
    <col min="13045" max="13045" width="12.5546875" style="5" customWidth="1"/>
    <col min="13046" max="13046" width="0" style="5" hidden="1" customWidth="1"/>
    <col min="13047" max="13047" width="8.5546875" style="5" customWidth="1"/>
    <col min="13048" max="13048" width="0" style="5" hidden="1" customWidth="1"/>
    <col min="13049" max="13049" width="8.33203125" style="5" customWidth="1"/>
    <col min="13050" max="13050" width="0" style="5" hidden="1" customWidth="1"/>
    <col min="13051" max="13051" width="13" style="5" customWidth="1"/>
    <col min="13052" max="13052" width="0" style="5" hidden="1" customWidth="1"/>
    <col min="13053" max="13053" width="12.88671875" style="5" customWidth="1"/>
    <col min="13054" max="13054" width="6" style="5" customWidth="1"/>
    <col min="13055" max="13055" width="9.5546875" style="5" bestFit="1" customWidth="1"/>
    <col min="13056" max="13299" width="8.88671875" style="5"/>
    <col min="13300" max="13300" width="48.88671875" style="5" customWidth="1"/>
    <col min="13301" max="13301" width="12.5546875" style="5" customWidth="1"/>
    <col min="13302" max="13302" width="0" style="5" hidden="1" customWidth="1"/>
    <col min="13303" max="13303" width="8.5546875" style="5" customWidth="1"/>
    <col min="13304" max="13304" width="0" style="5" hidden="1" customWidth="1"/>
    <col min="13305" max="13305" width="8.33203125" style="5" customWidth="1"/>
    <col min="13306" max="13306" width="0" style="5" hidden="1" customWidth="1"/>
    <col min="13307" max="13307" width="13" style="5" customWidth="1"/>
    <col min="13308" max="13308" width="0" style="5" hidden="1" customWidth="1"/>
    <col min="13309" max="13309" width="12.88671875" style="5" customWidth="1"/>
    <col min="13310" max="13310" width="6" style="5" customWidth="1"/>
    <col min="13311" max="13311" width="9.5546875" style="5" bestFit="1" customWidth="1"/>
    <col min="13312" max="13555" width="8.88671875" style="5"/>
    <col min="13556" max="13556" width="48.88671875" style="5" customWidth="1"/>
    <col min="13557" max="13557" width="12.5546875" style="5" customWidth="1"/>
    <col min="13558" max="13558" width="0" style="5" hidden="1" customWidth="1"/>
    <col min="13559" max="13559" width="8.5546875" style="5" customWidth="1"/>
    <col min="13560" max="13560" width="0" style="5" hidden="1" customWidth="1"/>
    <col min="13561" max="13561" width="8.33203125" style="5" customWidth="1"/>
    <col min="13562" max="13562" width="0" style="5" hidden="1" customWidth="1"/>
    <col min="13563" max="13563" width="13" style="5" customWidth="1"/>
    <col min="13564" max="13564" width="0" style="5" hidden="1" customWidth="1"/>
    <col min="13565" max="13565" width="12.88671875" style="5" customWidth="1"/>
    <col min="13566" max="13566" width="6" style="5" customWidth="1"/>
    <col min="13567" max="13567" width="9.5546875" style="5" bestFit="1" customWidth="1"/>
    <col min="13568" max="13811" width="8.88671875" style="5"/>
    <col min="13812" max="13812" width="48.88671875" style="5" customWidth="1"/>
    <col min="13813" max="13813" width="12.5546875" style="5" customWidth="1"/>
    <col min="13814" max="13814" width="0" style="5" hidden="1" customWidth="1"/>
    <col min="13815" max="13815" width="8.5546875" style="5" customWidth="1"/>
    <col min="13816" max="13816" width="0" style="5" hidden="1" customWidth="1"/>
    <col min="13817" max="13817" width="8.33203125" style="5" customWidth="1"/>
    <col min="13818" max="13818" width="0" style="5" hidden="1" customWidth="1"/>
    <col min="13819" max="13819" width="13" style="5" customWidth="1"/>
    <col min="13820" max="13820" width="0" style="5" hidden="1" customWidth="1"/>
    <col min="13821" max="13821" width="12.88671875" style="5" customWidth="1"/>
    <col min="13822" max="13822" width="6" style="5" customWidth="1"/>
    <col min="13823" max="13823" width="9.5546875" style="5" bestFit="1" customWidth="1"/>
    <col min="13824" max="14067" width="8.88671875" style="5"/>
    <col min="14068" max="14068" width="48.88671875" style="5" customWidth="1"/>
    <col min="14069" max="14069" width="12.5546875" style="5" customWidth="1"/>
    <col min="14070" max="14070" width="0" style="5" hidden="1" customWidth="1"/>
    <col min="14071" max="14071" width="8.5546875" style="5" customWidth="1"/>
    <col min="14072" max="14072" width="0" style="5" hidden="1" customWidth="1"/>
    <col min="14073" max="14073" width="8.33203125" style="5" customWidth="1"/>
    <col min="14074" max="14074" width="0" style="5" hidden="1" customWidth="1"/>
    <col min="14075" max="14075" width="13" style="5" customWidth="1"/>
    <col min="14076" max="14076" width="0" style="5" hidden="1" customWidth="1"/>
    <col min="14077" max="14077" width="12.88671875" style="5" customWidth="1"/>
    <col min="14078" max="14078" width="6" style="5" customWidth="1"/>
    <col min="14079" max="14079" width="9.5546875" style="5" bestFit="1" customWidth="1"/>
    <col min="14080" max="14323" width="8.88671875" style="5"/>
    <col min="14324" max="14324" width="48.88671875" style="5" customWidth="1"/>
    <col min="14325" max="14325" width="12.5546875" style="5" customWidth="1"/>
    <col min="14326" max="14326" width="0" style="5" hidden="1" customWidth="1"/>
    <col min="14327" max="14327" width="8.5546875" style="5" customWidth="1"/>
    <col min="14328" max="14328" width="0" style="5" hidden="1" customWidth="1"/>
    <col min="14329" max="14329" width="8.33203125" style="5" customWidth="1"/>
    <col min="14330" max="14330" width="0" style="5" hidden="1" customWidth="1"/>
    <col min="14331" max="14331" width="13" style="5" customWidth="1"/>
    <col min="14332" max="14332" width="0" style="5" hidden="1" customWidth="1"/>
    <col min="14333" max="14333" width="12.88671875" style="5" customWidth="1"/>
    <col min="14334" max="14334" width="6" style="5" customWidth="1"/>
    <col min="14335" max="14335" width="9.5546875" style="5" bestFit="1" customWidth="1"/>
    <col min="14336" max="14579" width="8.88671875" style="5"/>
    <col min="14580" max="14580" width="48.88671875" style="5" customWidth="1"/>
    <col min="14581" max="14581" width="12.5546875" style="5" customWidth="1"/>
    <col min="14582" max="14582" width="0" style="5" hidden="1" customWidth="1"/>
    <col min="14583" max="14583" width="8.5546875" style="5" customWidth="1"/>
    <col min="14584" max="14584" width="0" style="5" hidden="1" customWidth="1"/>
    <col min="14585" max="14585" width="8.33203125" style="5" customWidth="1"/>
    <col min="14586" max="14586" width="0" style="5" hidden="1" customWidth="1"/>
    <col min="14587" max="14587" width="13" style="5" customWidth="1"/>
    <col min="14588" max="14588" width="0" style="5" hidden="1" customWidth="1"/>
    <col min="14589" max="14589" width="12.88671875" style="5" customWidth="1"/>
    <col min="14590" max="14590" width="6" style="5" customWidth="1"/>
    <col min="14591" max="14591" width="9.5546875" style="5" bestFit="1" customWidth="1"/>
    <col min="14592" max="14835" width="8.88671875" style="5"/>
    <col min="14836" max="14836" width="48.88671875" style="5" customWidth="1"/>
    <col min="14837" max="14837" width="12.5546875" style="5" customWidth="1"/>
    <col min="14838" max="14838" width="0" style="5" hidden="1" customWidth="1"/>
    <col min="14839" max="14839" width="8.5546875" style="5" customWidth="1"/>
    <col min="14840" max="14840" width="0" style="5" hidden="1" customWidth="1"/>
    <col min="14841" max="14841" width="8.33203125" style="5" customWidth="1"/>
    <col min="14842" max="14842" width="0" style="5" hidden="1" customWidth="1"/>
    <col min="14843" max="14843" width="13" style="5" customWidth="1"/>
    <col min="14844" max="14844" width="0" style="5" hidden="1" customWidth="1"/>
    <col min="14845" max="14845" width="12.88671875" style="5" customWidth="1"/>
    <col min="14846" max="14846" width="6" style="5" customWidth="1"/>
    <col min="14847" max="14847" width="9.5546875" style="5" bestFit="1" customWidth="1"/>
    <col min="14848" max="15091" width="8.88671875" style="5"/>
    <col min="15092" max="15092" width="48.88671875" style="5" customWidth="1"/>
    <col min="15093" max="15093" width="12.5546875" style="5" customWidth="1"/>
    <col min="15094" max="15094" width="0" style="5" hidden="1" customWidth="1"/>
    <col min="15095" max="15095" width="8.5546875" style="5" customWidth="1"/>
    <col min="15096" max="15096" width="0" style="5" hidden="1" customWidth="1"/>
    <col min="15097" max="15097" width="8.33203125" style="5" customWidth="1"/>
    <col min="15098" max="15098" width="0" style="5" hidden="1" customWidth="1"/>
    <col min="15099" max="15099" width="13" style="5" customWidth="1"/>
    <col min="15100" max="15100" width="0" style="5" hidden="1" customWidth="1"/>
    <col min="15101" max="15101" width="12.88671875" style="5" customWidth="1"/>
    <col min="15102" max="15102" width="6" style="5" customWidth="1"/>
    <col min="15103" max="15103" width="9.5546875" style="5" bestFit="1" customWidth="1"/>
    <col min="15104" max="15347" width="8.88671875" style="5"/>
    <col min="15348" max="15348" width="48.88671875" style="5" customWidth="1"/>
    <col min="15349" max="15349" width="12.5546875" style="5" customWidth="1"/>
    <col min="15350" max="15350" width="0" style="5" hidden="1" customWidth="1"/>
    <col min="15351" max="15351" width="8.5546875" style="5" customWidth="1"/>
    <col min="15352" max="15352" width="0" style="5" hidden="1" customWidth="1"/>
    <col min="15353" max="15353" width="8.33203125" style="5" customWidth="1"/>
    <col min="15354" max="15354" width="0" style="5" hidden="1" customWidth="1"/>
    <col min="15355" max="15355" width="13" style="5" customWidth="1"/>
    <col min="15356" max="15356" width="0" style="5" hidden="1" customWidth="1"/>
    <col min="15357" max="15357" width="12.88671875" style="5" customWidth="1"/>
    <col min="15358" max="15358" width="6" style="5" customWidth="1"/>
    <col min="15359" max="15359" width="9.5546875" style="5" bestFit="1" customWidth="1"/>
    <col min="15360" max="15603" width="8.88671875" style="5"/>
    <col min="15604" max="15604" width="48.88671875" style="5" customWidth="1"/>
    <col min="15605" max="15605" width="12.5546875" style="5" customWidth="1"/>
    <col min="15606" max="15606" width="0" style="5" hidden="1" customWidth="1"/>
    <col min="15607" max="15607" width="8.5546875" style="5" customWidth="1"/>
    <col min="15608" max="15608" width="0" style="5" hidden="1" customWidth="1"/>
    <col min="15609" max="15609" width="8.33203125" style="5" customWidth="1"/>
    <col min="15610" max="15610" width="0" style="5" hidden="1" customWidth="1"/>
    <col min="15611" max="15611" width="13" style="5" customWidth="1"/>
    <col min="15612" max="15612" width="0" style="5" hidden="1" customWidth="1"/>
    <col min="15613" max="15613" width="12.88671875" style="5" customWidth="1"/>
    <col min="15614" max="15614" width="6" style="5" customWidth="1"/>
    <col min="15615" max="15615" width="9.5546875" style="5" bestFit="1" customWidth="1"/>
    <col min="15616" max="15859" width="8.88671875" style="5"/>
    <col min="15860" max="15860" width="48.88671875" style="5" customWidth="1"/>
    <col min="15861" max="15861" width="12.5546875" style="5" customWidth="1"/>
    <col min="15862" max="15862" width="0" style="5" hidden="1" customWidth="1"/>
    <col min="15863" max="15863" width="8.5546875" style="5" customWidth="1"/>
    <col min="15864" max="15864" width="0" style="5" hidden="1" customWidth="1"/>
    <col min="15865" max="15865" width="8.33203125" style="5" customWidth="1"/>
    <col min="15866" max="15866" width="0" style="5" hidden="1" customWidth="1"/>
    <col min="15867" max="15867" width="13" style="5" customWidth="1"/>
    <col min="15868" max="15868" width="0" style="5" hidden="1" customWidth="1"/>
    <col min="15869" max="15869" width="12.88671875" style="5" customWidth="1"/>
    <col min="15870" max="15870" width="6" style="5" customWidth="1"/>
    <col min="15871" max="15871" width="9.5546875" style="5" bestFit="1" customWidth="1"/>
    <col min="15872" max="16115" width="8.88671875" style="5"/>
    <col min="16116" max="16116" width="48.88671875" style="5" customWidth="1"/>
    <col min="16117" max="16117" width="12.5546875" style="5" customWidth="1"/>
    <col min="16118" max="16118" width="0" style="5" hidden="1" customWidth="1"/>
    <col min="16119" max="16119" width="8.5546875" style="5" customWidth="1"/>
    <col min="16120" max="16120" width="0" style="5" hidden="1" customWidth="1"/>
    <col min="16121" max="16121" width="8.33203125" style="5" customWidth="1"/>
    <col min="16122" max="16122" width="0" style="5" hidden="1" customWidth="1"/>
    <col min="16123" max="16123" width="13" style="5" customWidth="1"/>
    <col min="16124" max="16124" width="0" style="5" hidden="1" customWidth="1"/>
    <col min="16125" max="16125" width="12.88671875" style="5" customWidth="1"/>
    <col min="16126" max="16126" width="6" style="5" customWidth="1"/>
    <col min="16127" max="16127" width="9.5546875" style="5" bestFit="1" customWidth="1"/>
    <col min="16128" max="16384" width="8.88671875" style="5"/>
  </cols>
  <sheetData>
    <row r="1" spans="1:7" ht="19.2" x14ac:dyDescent="0.35">
      <c r="A1" s="1"/>
      <c r="B1" s="2"/>
      <c r="C1" s="2"/>
      <c r="D1" s="3"/>
      <c r="E1" s="2"/>
      <c r="F1" s="4" t="s">
        <v>0</v>
      </c>
    </row>
    <row r="2" spans="1:7" ht="7.8" customHeight="1" x14ac:dyDescent="0.35">
      <c r="A2" s="2"/>
      <c r="B2" s="2"/>
      <c r="C2" s="2"/>
      <c r="D2" s="2"/>
      <c r="E2" s="2"/>
      <c r="F2" s="2"/>
    </row>
    <row r="3" spans="1:7" s="6" customFormat="1" ht="42" customHeight="1" x14ac:dyDescent="0.35">
      <c r="A3" s="48" t="s">
        <v>1</v>
      </c>
      <c r="B3" s="49"/>
      <c r="C3" s="49"/>
      <c r="D3" s="49"/>
      <c r="E3" s="49"/>
      <c r="F3" s="50"/>
    </row>
    <row r="4" spans="1:7" s="6" customFormat="1" ht="19.2" customHeight="1" x14ac:dyDescent="0.35">
      <c r="A4" s="7"/>
      <c r="B4" s="8"/>
      <c r="C4" s="8"/>
      <c r="D4" s="8"/>
      <c r="E4" s="8"/>
      <c r="F4" s="9"/>
    </row>
    <row r="5" spans="1:7" s="14" customFormat="1" ht="115.2" x14ac:dyDescent="0.25">
      <c r="A5" s="10" t="s">
        <v>4</v>
      </c>
      <c r="B5" s="11" t="s">
        <v>5</v>
      </c>
      <c r="C5" s="12" t="s">
        <v>6</v>
      </c>
      <c r="D5" s="12" t="s">
        <v>7</v>
      </c>
      <c r="E5" s="12" t="s">
        <v>2</v>
      </c>
      <c r="F5" s="12" t="s">
        <v>3</v>
      </c>
      <c r="G5" s="13"/>
    </row>
    <row r="6" spans="1:7" s="14" customFormat="1" ht="84" customHeight="1" x14ac:dyDescent="0.25">
      <c r="A6" s="15" t="s">
        <v>8</v>
      </c>
      <c r="B6" s="16" t="s">
        <v>9</v>
      </c>
      <c r="C6" s="17">
        <v>14.94</v>
      </c>
      <c r="D6" s="10"/>
      <c r="E6" s="18">
        <v>0.81</v>
      </c>
      <c r="F6" s="19">
        <f t="shared" ref="F6:F18" si="0">ROUND(C6+E6,2)</f>
        <v>15.75</v>
      </c>
      <c r="G6" s="13"/>
    </row>
    <row r="7" spans="1:7" s="14" customFormat="1" ht="63" customHeight="1" x14ac:dyDescent="0.25">
      <c r="A7" s="20" t="s">
        <v>10</v>
      </c>
      <c r="B7" s="21" t="s">
        <v>11</v>
      </c>
      <c r="C7" s="17">
        <v>8.3800000000000008</v>
      </c>
      <c r="D7" s="22"/>
      <c r="E7" s="18">
        <v>0</v>
      </c>
      <c r="F7" s="19">
        <f t="shared" si="0"/>
        <v>8.3800000000000008</v>
      </c>
      <c r="G7" s="23"/>
    </row>
    <row r="8" spans="1:7" s="14" customFormat="1" ht="19.2" x14ac:dyDescent="0.25">
      <c r="A8" s="15" t="s">
        <v>12</v>
      </c>
      <c r="B8" s="21" t="s">
        <v>13</v>
      </c>
      <c r="C8" s="17">
        <v>14.59</v>
      </c>
      <c r="D8" s="22"/>
      <c r="E8" s="18">
        <v>0.34</v>
      </c>
      <c r="F8" s="19">
        <f t="shared" si="0"/>
        <v>14.93</v>
      </c>
      <c r="G8" s="23"/>
    </row>
    <row r="9" spans="1:7" s="14" customFormat="1" ht="19.2" x14ac:dyDescent="0.25">
      <c r="A9" s="24" t="s">
        <v>14</v>
      </c>
      <c r="B9" s="21" t="s">
        <v>13</v>
      </c>
      <c r="C9" s="17">
        <v>7.29</v>
      </c>
      <c r="D9" s="22"/>
      <c r="E9" s="18">
        <v>0.34</v>
      </c>
      <c r="F9" s="19">
        <f t="shared" si="0"/>
        <v>7.63</v>
      </c>
      <c r="G9" s="23"/>
    </row>
    <row r="10" spans="1:7" s="14" customFormat="1" ht="19.2" x14ac:dyDescent="0.25">
      <c r="A10" s="24" t="s">
        <v>15</v>
      </c>
      <c r="B10" s="21" t="s">
        <v>16</v>
      </c>
      <c r="C10" s="17">
        <v>38.44</v>
      </c>
      <c r="D10" s="22"/>
      <c r="E10" s="18">
        <v>2.02</v>
      </c>
      <c r="F10" s="19">
        <f t="shared" si="0"/>
        <v>40.46</v>
      </c>
      <c r="G10" s="23"/>
    </row>
    <row r="11" spans="1:7" s="14" customFormat="1" ht="19.2" x14ac:dyDescent="0.25">
      <c r="A11" s="24" t="s">
        <v>17</v>
      </c>
      <c r="B11" s="21" t="s">
        <v>16</v>
      </c>
      <c r="C11" s="17">
        <v>8.11</v>
      </c>
      <c r="D11" s="22"/>
      <c r="E11" s="18">
        <v>3.06</v>
      </c>
      <c r="F11" s="19">
        <f t="shared" si="0"/>
        <v>11.17</v>
      </c>
      <c r="G11" s="23"/>
    </row>
    <row r="12" spans="1:7" s="14" customFormat="1" ht="19.2" x14ac:dyDescent="0.25">
      <c r="A12" s="24" t="s">
        <v>18</v>
      </c>
      <c r="B12" s="21" t="s">
        <v>16</v>
      </c>
      <c r="C12" s="17">
        <v>21.62</v>
      </c>
      <c r="D12" s="22"/>
      <c r="E12" s="18">
        <v>4.96</v>
      </c>
      <c r="F12" s="19">
        <f t="shared" si="0"/>
        <v>26.58</v>
      </c>
      <c r="G12" s="23"/>
    </row>
    <row r="13" spans="1:7" s="14" customFormat="1" ht="19.2" x14ac:dyDescent="0.25">
      <c r="A13" s="15" t="s">
        <v>19</v>
      </c>
      <c r="B13" s="21" t="s">
        <v>16</v>
      </c>
      <c r="C13" s="17">
        <v>2.54</v>
      </c>
      <c r="D13" s="22"/>
      <c r="E13" s="18">
        <v>0.9</v>
      </c>
      <c r="F13" s="19">
        <f t="shared" si="0"/>
        <v>3.44</v>
      </c>
      <c r="G13" s="23"/>
    </row>
    <row r="14" spans="1:7" s="14" customFormat="1" ht="19.2" x14ac:dyDescent="0.25">
      <c r="A14" s="24" t="s">
        <v>20</v>
      </c>
      <c r="B14" s="21" t="s">
        <v>13</v>
      </c>
      <c r="C14" s="18">
        <v>25.2</v>
      </c>
      <c r="D14" s="22"/>
      <c r="E14" s="18">
        <v>1.1399999999999999</v>
      </c>
      <c r="F14" s="19">
        <f t="shared" si="0"/>
        <v>26.34</v>
      </c>
      <c r="G14" s="23"/>
    </row>
    <row r="15" spans="1:7" s="14" customFormat="1" ht="38.4" x14ac:dyDescent="0.25">
      <c r="A15" s="15" t="s">
        <v>21</v>
      </c>
      <c r="B15" s="21" t="s">
        <v>9</v>
      </c>
      <c r="C15" s="18">
        <v>18.899999999999999</v>
      </c>
      <c r="D15" s="22"/>
      <c r="E15" s="18">
        <v>0.92</v>
      </c>
      <c r="F15" s="19">
        <f t="shared" si="0"/>
        <v>19.82</v>
      </c>
      <c r="G15" s="23"/>
    </row>
    <row r="16" spans="1:7" s="14" customFormat="1" ht="38.4" x14ac:dyDescent="0.25">
      <c r="A16" s="15" t="s">
        <v>22</v>
      </c>
      <c r="B16" s="21" t="s">
        <v>9</v>
      </c>
      <c r="C16" s="18">
        <v>18.899999999999999</v>
      </c>
      <c r="D16" s="22"/>
      <c r="E16" s="18">
        <v>0.46</v>
      </c>
      <c r="F16" s="19">
        <f t="shared" si="0"/>
        <v>19.36</v>
      </c>
      <c r="G16" s="23"/>
    </row>
    <row r="17" spans="1:7" s="14" customFormat="1" ht="19.2" x14ac:dyDescent="0.25">
      <c r="A17" s="24" t="s">
        <v>23</v>
      </c>
      <c r="B17" s="21" t="s">
        <v>9</v>
      </c>
      <c r="C17" s="18">
        <v>25.2</v>
      </c>
      <c r="D17" s="22"/>
      <c r="E17" s="18">
        <v>4.8899999999999997</v>
      </c>
      <c r="F17" s="19">
        <f t="shared" si="0"/>
        <v>30.09</v>
      </c>
      <c r="G17" s="23"/>
    </row>
    <row r="18" spans="1:7" s="14" customFormat="1" ht="57.6" x14ac:dyDescent="0.25">
      <c r="A18" s="15" t="s">
        <v>24</v>
      </c>
      <c r="B18" s="21" t="s">
        <v>9</v>
      </c>
      <c r="C18" s="18">
        <v>63.1</v>
      </c>
      <c r="D18" s="22"/>
      <c r="E18" s="18">
        <v>1.39</v>
      </c>
      <c r="F18" s="19">
        <f t="shared" si="0"/>
        <v>64.489999999999995</v>
      </c>
      <c r="G18" s="25"/>
    </row>
    <row r="19" spans="1:7" s="14" customFormat="1" ht="19.2" x14ac:dyDescent="0.25">
      <c r="A19" s="26" t="s">
        <v>25</v>
      </c>
      <c r="B19" s="21"/>
      <c r="C19" s="17"/>
      <c r="D19" s="17"/>
      <c r="E19" s="18"/>
      <c r="F19" s="19"/>
      <c r="G19" s="23"/>
    </row>
    <row r="20" spans="1:7" s="14" customFormat="1" ht="19.2" x14ac:dyDescent="0.25">
      <c r="A20" s="22" t="s">
        <v>26</v>
      </c>
      <c r="B20" s="21" t="s">
        <v>27</v>
      </c>
      <c r="C20" s="17">
        <v>5.09</v>
      </c>
      <c r="D20" s="18">
        <v>6.1</v>
      </c>
      <c r="E20" s="18">
        <v>0</v>
      </c>
      <c r="F20" s="19">
        <f t="shared" ref="F20:F28" si="1">ROUND(D20+E20,2)</f>
        <v>6.1</v>
      </c>
      <c r="G20" s="23"/>
    </row>
    <row r="21" spans="1:7" s="14" customFormat="1" ht="19.2" x14ac:dyDescent="0.25">
      <c r="A21" s="22" t="s">
        <v>28</v>
      </c>
      <c r="B21" s="21" t="s">
        <v>27</v>
      </c>
      <c r="C21" s="17">
        <v>5.15</v>
      </c>
      <c r="D21" s="18">
        <v>6.17</v>
      </c>
      <c r="E21" s="18">
        <v>0</v>
      </c>
      <c r="F21" s="19">
        <f t="shared" si="1"/>
        <v>6.17</v>
      </c>
      <c r="G21" s="23"/>
    </row>
    <row r="22" spans="1:7" s="14" customFormat="1" ht="19.2" x14ac:dyDescent="0.25">
      <c r="A22" s="20" t="s">
        <v>29</v>
      </c>
      <c r="B22" s="21" t="s">
        <v>27</v>
      </c>
      <c r="C22" s="17">
        <v>5.09</v>
      </c>
      <c r="D22" s="18">
        <v>6.1</v>
      </c>
      <c r="E22" s="18">
        <v>0</v>
      </c>
      <c r="F22" s="19">
        <f t="shared" si="1"/>
        <v>6.1</v>
      </c>
      <c r="G22" s="23"/>
    </row>
    <row r="23" spans="1:7" s="14" customFormat="1" ht="19.2" x14ac:dyDescent="0.25">
      <c r="A23" s="20" t="s">
        <v>30</v>
      </c>
      <c r="B23" s="21" t="s">
        <v>27</v>
      </c>
      <c r="C23" s="18">
        <v>4.5999999999999996</v>
      </c>
      <c r="D23" s="18">
        <v>5.63</v>
      </c>
      <c r="E23" s="18">
        <v>0</v>
      </c>
      <c r="F23" s="19">
        <f t="shared" si="1"/>
        <v>5.63</v>
      </c>
      <c r="G23" s="23"/>
    </row>
    <row r="24" spans="1:7" s="14" customFormat="1" ht="19.2" x14ac:dyDescent="0.25">
      <c r="A24" s="22" t="s">
        <v>31</v>
      </c>
      <c r="B24" s="21" t="s">
        <v>27</v>
      </c>
      <c r="C24" s="17">
        <v>4.3499999999999996</v>
      </c>
      <c r="D24" s="18">
        <v>5.22</v>
      </c>
      <c r="E24" s="18">
        <v>0</v>
      </c>
      <c r="F24" s="19">
        <f t="shared" si="1"/>
        <v>5.22</v>
      </c>
      <c r="G24" s="23"/>
    </row>
    <row r="25" spans="1:7" s="14" customFormat="1" ht="19.2" x14ac:dyDescent="0.25">
      <c r="A25" s="20" t="s">
        <v>32</v>
      </c>
      <c r="B25" s="21" t="s">
        <v>27</v>
      </c>
      <c r="C25" s="17">
        <v>7.74</v>
      </c>
      <c r="D25" s="18">
        <v>9.2899999999999991</v>
      </c>
      <c r="E25" s="18">
        <v>1.37</v>
      </c>
      <c r="F25" s="19">
        <f t="shared" si="1"/>
        <v>10.66</v>
      </c>
      <c r="G25" s="23"/>
    </row>
    <row r="26" spans="1:7" s="14" customFormat="1" ht="19.2" x14ac:dyDescent="0.25">
      <c r="A26" s="20" t="s">
        <v>33</v>
      </c>
      <c r="B26" s="21" t="s">
        <v>27</v>
      </c>
      <c r="C26" s="17">
        <v>5.16</v>
      </c>
      <c r="D26" s="18">
        <v>6.19</v>
      </c>
      <c r="E26" s="18">
        <v>0.27</v>
      </c>
      <c r="F26" s="19">
        <f t="shared" si="1"/>
        <v>6.46</v>
      </c>
      <c r="G26" s="23"/>
    </row>
    <row r="27" spans="1:7" s="14" customFormat="1" ht="19.2" x14ac:dyDescent="0.25">
      <c r="A27" s="20" t="s">
        <v>34</v>
      </c>
      <c r="B27" s="21" t="s">
        <v>27</v>
      </c>
      <c r="C27" s="17">
        <v>6.05</v>
      </c>
      <c r="D27" s="18">
        <v>7.26</v>
      </c>
      <c r="E27" s="18">
        <v>0.13</v>
      </c>
      <c r="F27" s="19">
        <f t="shared" si="1"/>
        <v>7.39</v>
      </c>
      <c r="G27" s="23"/>
    </row>
    <row r="28" spans="1:7" s="14" customFormat="1" ht="38.4" x14ac:dyDescent="0.25">
      <c r="A28" s="20" t="s">
        <v>35</v>
      </c>
      <c r="B28" s="21" t="s">
        <v>36</v>
      </c>
      <c r="C28" s="17">
        <v>6.36</v>
      </c>
      <c r="D28" s="18">
        <v>7.64</v>
      </c>
      <c r="E28" s="18">
        <v>0</v>
      </c>
      <c r="F28" s="19">
        <f t="shared" si="1"/>
        <v>7.64</v>
      </c>
      <c r="G28" s="25"/>
    </row>
    <row r="29" spans="1:7" s="14" customFormat="1" ht="19.2" x14ac:dyDescent="0.25">
      <c r="A29" s="26" t="s">
        <v>37</v>
      </c>
      <c r="B29" s="27"/>
      <c r="C29" s="17"/>
      <c r="D29" s="17"/>
      <c r="E29" s="18"/>
      <c r="F29" s="28"/>
      <c r="G29" s="25"/>
    </row>
    <row r="30" spans="1:7" s="14" customFormat="1" ht="38.4" x14ac:dyDescent="0.25">
      <c r="A30" s="20" t="s">
        <v>38</v>
      </c>
      <c r="B30" s="27"/>
      <c r="C30" s="17"/>
      <c r="D30" s="17"/>
      <c r="E30" s="18"/>
      <c r="F30" s="28"/>
      <c r="G30" s="25"/>
    </row>
    <row r="31" spans="1:7" s="14" customFormat="1" ht="19.2" x14ac:dyDescent="0.25">
      <c r="A31" s="29" t="s">
        <v>39</v>
      </c>
      <c r="B31" s="21" t="s">
        <v>40</v>
      </c>
      <c r="C31" s="18">
        <v>19.8</v>
      </c>
      <c r="D31" s="17"/>
      <c r="E31" s="18"/>
      <c r="F31" s="19">
        <f>ROUND(C31+E31,2)</f>
        <v>19.8</v>
      </c>
      <c r="G31" s="25"/>
    </row>
    <row r="32" spans="1:7" s="14" customFormat="1" ht="19.2" x14ac:dyDescent="0.25">
      <c r="A32" s="29" t="s">
        <v>41</v>
      </c>
      <c r="B32" s="21" t="s">
        <v>40</v>
      </c>
      <c r="C32" s="18">
        <v>19.8</v>
      </c>
      <c r="D32" s="22"/>
      <c r="E32" s="18"/>
      <c r="F32" s="19">
        <f>ROUND(C32+E32,2)</f>
        <v>19.8</v>
      </c>
      <c r="G32" s="25"/>
    </row>
    <row r="33" spans="1:7" s="14" customFormat="1" ht="19.2" x14ac:dyDescent="0.25">
      <c r="A33" s="20" t="s">
        <v>42</v>
      </c>
      <c r="B33" s="21" t="s">
        <v>40</v>
      </c>
      <c r="C33" s="18">
        <v>19.8</v>
      </c>
      <c r="D33" s="22"/>
      <c r="E33" s="18">
        <v>1.37</v>
      </c>
      <c r="F33" s="19">
        <f>ROUND(C33+E33,2)</f>
        <v>21.17</v>
      </c>
      <c r="G33" s="25"/>
    </row>
    <row r="34" spans="1:7" s="14" customFormat="1" ht="38.4" x14ac:dyDescent="0.25">
      <c r="A34" s="20" t="s">
        <v>43</v>
      </c>
      <c r="B34" s="21"/>
      <c r="C34" s="17"/>
      <c r="D34" s="22"/>
      <c r="E34" s="18"/>
      <c r="F34" s="19"/>
      <c r="G34" s="25"/>
    </row>
    <row r="35" spans="1:7" s="14" customFormat="1" ht="19.2" x14ac:dyDescent="0.25">
      <c r="A35" s="29" t="s">
        <v>39</v>
      </c>
      <c r="B35" s="21" t="s">
        <v>40</v>
      </c>
      <c r="C35" s="17">
        <v>20.45</v>
      </c>
      <c r="D35" s="22"/>
      <c r="E35" s="18"/>
      <c r="F35" s="19">
        <f>ROUND(C35+E35,2)</f>
        <v>20.45</v>
      </c>
      <c r="G35" s="25"/>
    </row>
    <row r="36" spans="1:7" s="14" customFormat="1" ht="19.2" x14ac:dyDescent="0.25">
      <c r="A36" s="29" t="s">
        <v>41</v>
      </c>
      <c r="B36" s="21" t="s">
        <v>40</v>
      </c>
      <c r="C36" s="17">
        <v>20.45</v>
      </c>
      <c r="D36" s="22"/>
      <c r="E36" s="18"/>
      <c r="F36" s="19">
        <f>ROUND(C36+E36,2)</f>
        <v>20.45</v>
      </c>
      <c r="G36" s="25"/>
    </row>
    <row r="37" spans="1:7" s="14" customFormat="1" ht="19.2" x14ac:dyDescent="0.25">
      <c r="A37" s="20" t="s">
        <v>42</v>
      </c>
      <c r="B37" s="21" t="s">
        <v>40</v>
      </c>
      <c r="C37" s="17">
        <v>20.45</v>
      </c>
      <c r="D37" s="22"/>
      <c r="E37" s="18">
        <f>E33</f>
        <v>1.37</v>
      </c>
      <c r="F37" s="19">
        <f>ROUND(C37+E37,2)</f>
        <v>21.82</v>
      </c>
      <c r="G37" s="25"/>
    </row>
    <row r="38" spans="1:7" s="14" customFormat="1" ht="38.4" x14ac:dyDescent="0.25">
      <c r="A38" s="20" t="s">
        <v>44</v>
      </c>
      <c r="B38" s="21"/>
      <c r="C38" s="17"/>
      <c r="D38" s="22"/>
      <c r="E38" s="18"/>
      <c r="F38" s="19"/>
      <c r="G38" s="25"/>
    </row>
    <row r="39" spans="1:7" s="14" customFormat="1" ht="19.2" x14ac:dyDescent="0.25">
      <c r="A39" s="29" t="s">
        <v>39</v>
      </c>
      <c r="B39" s="21" t="s">
        <v>40</v>
      </c>
      <c r="C39" s="18">
        <v>21.4</v>
      </c>
      <c r="D39" s="22"/>
      <c r="E39" s="18"/>
      <c r="F39" s="19">
        <f>ROUND(C39+E39,2)</f>
        <v>21.4</v>
      </c>
      <c r="G39" s="25"/>
    </row>
    <row r="40" spans="1:7" s="14" customFormat="1" ht="19.2" x14ac:dyDescent="0.25">
      <c r="A40" s="20" t="s">
        <v>42</v>
      </c>
      <c r="B40" s="21" t="s">
        <v>40</v>
      </c>
      <c r="C40" s="18">
        <v>21.4</v>
      </c>
      <c r="D40" s="22"/>
      <c r="E40" s="18">
        <f>E33</f>
        <v>1.37</v>
      </c>
      <c r="F40" s="19">
        <f>ROUND(C40+E40,2)</f>
        <v>22.77</v>
      </c>
      <c r="G40" s="25"/>
    </row>
    <row r="41" spans="1:7" s="14" customFormat="1" ht="19.2" x14ac:dyDescent="0.25">
      <c r="A41" s="22" t="s">
        <v>45</v>
      </c>
      <c r="B41" s="21" t="s">
        <v>13</v>
      </c>
      <c r="C41" s="17">
        <v>5.19</v>
      </c>
      <c r="D41" s="22"/>
      <c r="E41" s="18">
        <v>0.23</v>
      </c>
      <c r="F41" s="19">
        <f>ROUND(C41+E41,2)</f>
        <v>5.42</v>
      </c>
      <c r="G41" s="25"/>
    </row>
    <row r="42" spans="1:7" s="14" customFormat="1" ht="19.2" x14ac:dyDescent="0.25">
      <c r="A42" s="22" t="s">
        <v>46</v>
      </c>
      <c r="B42" s="21" t="s">
        <v>13</v>
      </c>
      <c r="C42" s="17">
        <v>8.64</v>
      </c>
      <c r="D42" s="22"/>
      <c r="E42" s="18">
        <v>0.24</v>
      </c>
      <c r="F42" s="19">
        <f>ROUND(C42+E42,2)</f>
        <v>8.8800000000000008</v>
      </c>
      <c r="G42" s="30"/>
    </row>
    <row r="43" spans="1:7" s="14" customFormat="1" ht="19.2" x14ac:dyDescent="0.25">
      <c r="A43" s="22" t="s">
        <v>47</v>
      </c>
      <c r="B43" s="21" t="s">
        <v>48</v>
      </c>
      <c r="C43" s="17">
        <v>1.96</v>
      </c>
      <c r="D43" s="22"/>
      <c r="E43" s="18">
        <v>0</v>
      </c>
      <c r="F43" s="19">
        <f>ROUND(C43+E43,2)</f>
        <v>1.96</v>
      </c>
      <c r="G43" s="30"/>
    </row>
    <row r="44" spans="1:7" s="14" customFormat="1" ht="19.2" x14ac:dyDescent="0.25">
      <c r="A44" s="31" t="s">
        <v>49</v>
      </c>
      <c r="B44" s="32"/>
      <c r="C44" s="17"/>
      <c r="D44" s="22"/>
      <c r="E44" s="18"/>
      <c r="F44" s="19"/>
      <c r="G44" s="25"/>
    </row>
    <row r="45" spans="1:7" s="14" customFormat="1" ht="38.4" x14ac:dyDescent="0.25">
      <c r="A45" s="20" t="s">
        <v>50</v>
      </c>
      <c r="B45" s="21" t="s">
        <v>13</v>
      </c>
      <c r="C45" s="17">
        <v>12.05</v>
      </c>
      <c r="D45" s="22"/>
      <c r="E45" s="18">
        <v>0.34</v>
      </c>
      <c r="F45" s="19">
        <f t="shared" ref="F45:F68" si="2">ROUND(C45+E45,2)</f>
        <v>12.39</v>
      </c>
      <c r="G45" s="25"/>
    </row>
    <row r="46" spans="1:7" s="14" customFormat="1" ht="38.4" x14ac:dyDescent="0.25">
      <c r="A46" s="33" t="s">
        <v>51</v>
      </c>
      <c r="B46" s="21" t="s">
        <v>13</v>
      </c>
      <c r="C46" s="17">
        <v>20.079999999999998</v>
      </c>
      <c r="D46" s="22"/>
      <c r="E46" s="18">
        <v>0.51</v>
      </c>
      <c r="F46" s="19">
        <f t="shared" si="2"/>
        <v>20.59</v>
      </c>
      <c r="G46" s="25"/>
    </row>
    <row r="47" spans="1:7" s="14" customFormat="1" ht="19.2" x14ac:dyDescent="0.25">
      <c r="A47" s="22" t="s">
        <v>52</v>
      </c>
      <c r="B47" s="21" t="s">
        <v>13</v>
      </c>
      <c r="C47" s="17">
        <v>12.05</v>
      </c>
      <c r="D47" s="22"/>
      <c r="E47" s="18">
        <v>0.34</v>
      </c>
      <c r="F47" s="19">
        <f t="shared" si="2"/>
        <v>12.39</v>
      </c>
      <c r="G47" s="25"/>
    </row>
    <row r="48" spans="1:7" s="14" customFormat="1" ht="38.4" x14ac:dyDescent="0.25">
      <c r="A48" s="20" t="s">
        <v>53</v>
      </c>
      <c r="B48" s="21" t="s">
        <v>13</v>
      </c>
      <c r="C48" s="17">
        <v>16.059999999999999</v>
      </c>
      <c r="D48" s="22"/>
      <c r="E48" s="18">
        <v>0.34</v>
      </c>
      <c r="F48" s="19">
        <f t="shared" si="2"/>
        <v>16.399999999999999</v>
      </c>
      <c r="G48" s="25"/>
    </row>
    <row r="49" spans="1:7" s="14" customFormat="1" ht="19.2" x14ac:dyDescent="0.25">
      <c r="A49" s="22" t="s">
        <v>54</v>
      </c>
      <c r="B49" s="21" t="s">
        <v>13</v>
      </c>
      <c r="C49" s="17">
        <v>8.0299999999999994</v>
      </c>
      <c r="D49" s="22"/>
      <c r="E49" s="18">
        <v>0.34</v>
      </c>
      <c r="F49" s="19">
        <f t="shared" si="2"/>
        <v>8.3699999999999992</v>
      </c>
      <c r="G49" s="25"/>
    </row>
    <row r="50" spans="1:7" s="14" customFormat="1" ht="19.2" x14ac:dyDescent="0.25">
      <c r="A50" s="24" t="s">
        <v>55</v>
      </c>
      <c r="B50" s="21" t="s">
        <v>13</v>
      </c>
      <c r="C50" s="17">
        <v>16.059999999999999</v>
      </c>
      <c r="D50" s="22"/>
      <c r="E50" s="18">
        <v>0.34</v>
      </c>
      <c r="F50" s="19">
        <f t="shared" si="2"/>
        <v>16.399999999999999</v>
      </c>
      <c r="G50" s="25"/>
    </row>
    <row r="51" spans="1:7" s="14" customFormat="1" ht="19.2" x14ac:dyDescent="0.25">
      <c r="A51" s="20" t="s">
        <v>56</v>
      </c>
      <c r="B51" s="21" t="s">
        <v>13</v>
      </c>
      <c r="C51" s="17">
        <v>8.0299999999999994</v>
      </c>
      <c r="D51" s="22"/>
      <c r="E51" s="18">
        <v>0.34</v>
      </c>
      <c r="F51" s="19">
        <f t="shared" si="2"/>
        <v>8.3699999999999992</v>
      </c>
      <c r="G51" s="25"/>
    </row>
    <row r="52" spans="1:7" s="14" customFormat="1" ht="38.4" x14ac:dyDescent="0.25">
      <c r="A52" s="20" t="s">
        <v>57</v>
      </c>
      <c r="B52" s="21" t="s">
        <v>13</v>
      </c>
      <c r="C52" s="17">
        <v>12.05</v>
      </c>
      <c r="D52" s="22"/>
      <c r="E52" s="18">
        <v>0.51</v>
      </c>
      <c r="F52" s="19">
        <f t="shared" si="2"/>
        <v>12.56</v>
      </c>
      <c r="G52" s="25"/>
    </row>
    <row r="53" spans="1:7" s="14" customFormat="1" ht="19.2" x14ac:dyDescent="0.25">
      <c r="A53" s="24" t="s">
        <v>58</v>
      </c>
      <c r="B53" s="21" t="s">
        <v>13</v>
      </c>
      <c r="C53" s="17">
        <v>20.079999999999998</v>
      </c>
      <c r="D53" s="22"/>
      <c r="E53" s="18">
        <v>0.51</v>
      </c>
      <c r="F53" s="19">
        <f t="shared" si="2"/>
        <v>20.59</v>
      </c>
      <c r="G53" s="25"/>
    </row>
    <row r="54" spans="1:7" s="14" customFormat="1" ht="38.4" x14ac:dyDescent="0.25">
      <c r="A54" s="20" t="s">
        <v>59</v>
      </c>
      <c r="B54" s="21" t="s">
        <v>13</v>
      </c>
      <c r="C54" s="18">
        <v>24.1</v>
      </c>
      <c r="D54" s="22"/>
      <c r="E54" s="18">
        <v>0.51</v>
      </c>
      <c r="F54" s="19">
        <f t="shared" si="2"/>
        <v>24.61</v>
      </c>
      <c r="G54" s="25"/>
    </row>
    <row r="55" spans="1:7" s="14" customFormat="1" ht="57.6" x14ac:dyDescent="0.25">
      <c r="A55" s="20" t="s">
        <v>60</v>
      </c>
      <c r="B55" s="21" t="s">
        <v>13</v>
      </c>
      <c r="C55" s="17">
        <v>20.079999999999998</v>
      </c>
      <c r="D55" s="22"/>
      <c r="E55" s="18">
        <v>0.51</v>
      </c>
      <c r="F55" s="19">
        <f t="shared" si="2"/>
        <v>20.59</v>
      </c>
      <c r="G55" s="25"/>
    </row>
    <row r="56" spans="1:7" s="14" customFormat="1" ht="19.2" x14ac:dyDescent="0.25">
      <c r="A56" s="20" t="s">
        <v>61</v>
      </c>
      <c r="B56" s="21" t="s">
        <v>13</v>
      </c>
      <c r="C56" s="17">
        <v>20.079999999999998</v>
      </c>
      <c r="D56" s="22"/>
      <c r="E56" s="18">
        <v>0.34</v>
      </c>
      <c r="F56" s="19">
        <f t="shared" si="2"/>
        <v>20.420000000000002</v>
      </c>
      <c r="G56" s="25"/>
    </row>
    <row r="57" spans="1:7" s="14" customFormat="1" ht="19.2" x14ac:dyDescent="0.25">
      <c r="A57" s="33" t="s">
        <v>62</v>
      </c>
      <c r="B57" s="21" t="s">
        <v>13</v>
      </c>
      <c r="C57" s="17">
        <v>12.05</v>
      </c>
      <c r="D57" s="22"/>
      <c r="E57" s="18">
        <v>0.39</v>
      </c>
      <c r="F57" s="19">
        <f t="shared" si="2"/>
        <v>12.44</v>
      </c>
      <c r="G57" s="25"/>
    </row>
    <row r="58" spans="1:7" s="14" customFormat="1" ht="38.4" x14ac:dyDescent="0.25">
      <c r="A58" s="33" t="s">
        <v>63</v>
      </c>
      <c r="B58" s="21" t="s">
        <v>13</v>
      </c>
      <c r="C58" s="17">
        <v>16.059999999999999</v>
      </c>
      <c r="D58" s="22"/>
      <c r="E58" s="18">
        <v>0.39</v>
      </c>
      <c r="F58" s="19">
        <f t="shared" si="2"/>
        <v>16.45</v>
      </c>
      <c r="G58" s="25"/>
    </row>
    <row r="59" spans="1:7" s="14" customFormat="1" ht="19.2" x14ac:dyDescent="0.25">
      <c r="A59" s="22" t="s">
        <v>64</v>
      </c>
      <c r="B59" s="21" t="s">
        <v>13</v>
      </c>
      <c r="C59" s="17">
        <v>16.059999999999999</v>
      </c>
      <c r="D59" s="22"/>
      <c r="E59" s="18">
        <v>0.34</v>
      </c>
      <c r="F59" s="19">
        <f t="shared" si="2"/>
        <v>16.399999999999999</v>
      </c>
      <c r="G59" s="25"/>
    </row>
    <row r="60" spans="1:7" s="14" customFormat="1" ht="38.4" x14ac:dyDescent="0.25">
      <c r="A60" s="33" t="s">
        <v>65</v>
      </c>
      <c r="B60" s="21" t="s">
        <v>13</v>
      </c>
      <c r="C60" s="17">
        <v>16.059999999999999</v>
      </c>
      <c r="D60" s="22"/>
      <c r="E60" s="18">
        <v>0.42</v>
      </c>
      <c r="F60" s="19">
        <f t="shared" si="2"/>
        <v>16.48</v>
      </c>
      <c r="G60" s="25"/>
    </row>
    <row r="61" spans="1:7" s="14" customFormat="1" ht="96" x14ac:dyDescent="0.25">
      <c r="A61" s="20" t="s">
        <v>66</v>
      </c>
      <c r="B61" s="21" t="s">
        <v>13</v>
      </c>
      <c r="C61" s="17">
        <v>40.159999999999997</v>
      </c>
      <c r="D61" s="22"/>
      <c r="E61" s="18">
        <v>0.51</v>
      </c>
      <c r="F61" s="19">
        <f>ROUND(C61+E61,2)</f>
        <v>40.67</v>
      </c>
      <c r="G61" s="25"/>
    </row>
    <row r="62" spans="1:7" s="14" customFormat="1" ht="38.4" x14ac:dyDescent="0.25">
      <c r="A62" s="33" t="s">
        <v>67</v>
      </c>
      <c r="B62" s="21" t="s">
        <v>13</v>
      </c>
      <c r="C62" s="17">
        <v>16.059999999999999</v>
      </c>
      <c r="D62" s="22"/>
      <c r="E62" s="18">
        <v>0.34</v>
      </c>
      <c r="F62" s="19">
        <f t="shared" si="2"/>
        <v>16.399999999999999</v>
      </c>
      <c r="G62" s="25"/>
    </row>
    <row r="63" spans="1:7" s="14" customFormat="1" ht="38.4" x14ac:dyDescent="0.25">
      <c r="A63" s="33" t="s">
        <v>68</v>
      </c>
      <c r="B63" s="21" t="s">
        <v>13</v>
      </c>
      <c r="C63" s="17">
        <v>20.079999999999998</v>
      </c>
      <c r="D63" s="22"/>
      <c r="E63" s="18">
        <v>0.51</v>
      </c>
      <c r="F63" s="19">
        <f t="shared" si="2"/>
        <v>20.59</v>
      </c>
      <c r="G63" s="25"/>
    </row>
    <row r="64" spans="1:7" s="14" customFormat="1" ht="19.2" x14ac:dyDescent="0.25">
      <c r="A64" s="20" t="s">
        <v>69</v>
      </c>
      <c r="B64" s="21" t="s">
        <v>13</v>
      </c>
      <c r="C64" s="17">
        <v>8.0299999999999994</v>
      </c>
      <c r="D64" s="22"/>
      <c r="E64" s="18">
        <v>0.34</v>
      </c>
      <c r="F64" s="19">
        <f t="shared" si="2"/>
        <v>8.3699999999999992</v>
      </c>
      <c r="G64" s="25"/>
    </row>
    <row r="65" spans="1:7" s="14" customFormat="1" ht="38.4" x14ac:dyDescent="0.25">
      <c r="A65" s="33" t="s">
        <v>70</v>
      </c>
      <c r="B65" s="21" t="s">
        <v>13</v>
      </c>
      <c r="C65" s="17">
        <v>8.0299999999999994</v>
      </c>
      <c r="D65" s="22"/>
      <c r="E65" s="18">
        <v>0.51</v>
      </c>
      <c r="F65" s="19">
        <f t="shared" si="2"/>
        <v>8.5399999999999991</v>
      </c>
      <c r="G65" s="25"/>
    </row>
    <row r="66" spans="1:7" s="14" customFormat="1" ht="38.4" x14ac:dyDescent="0.25">
      <c r="A66" s="33" t="s">
        <v>71</v>
      </c>
      <c r="B66" s="21" t="s">
        <v>13</v>
      </c>
      <c r="C66" s="17">
        <v>36.14</v>
      </c>
      <c r="D66" s="22"/>
      <c r="E66" s="18">
        <v>0.42</v>
      </c>
      <c r="F66" s="19">
        <f t="shared" si="2"/>
        <v>36.56</v>
      </c>
      <c r="G66" s="25"/>
    </row>
    <row r="67" spans="1:7" s="14" customFormat="1" ht="57.6" x14ac:dyDescent="0.25">
      <c r="A67" s="20" t="s">
        <v>72</v>
      </c>
      <c r="B67" s="21" t="s">
        <v>13</v>
      </c>
      <c r="C67" s="17">
        <v>48.19</v>
      </c>
      <c r="D67" s="22"/>
      <c r="E67" s="18">
        <v>0.42</v>
      </c>
      <c r="F67" s="19">
        <f t="shared" si="2"/>
        <v>48.61</v>
      </c>
      <c r="G67" s="25"/>
    </row>
    <row r="68" spans="1:7" s="14" customFormat="1" ht="115.2" x14ac:dyDescent="0.25">
      <c r="A68" s="34" t="s">
        <v>73</v>
      </c>
      <c r="B68" s="21"/>
      <c r="C68" s="17">
        <v>46.82</v>
      </c>
      <c r="D68" s="22"/>
      <c r="E68" s="18">
        <v>0.51</v>
      </c>
      <c r="F68" s="19">
        <f t="shared" si="2"/>
        <v>47.33</v>
      </c>
      <c r="G68" s="25"/>
    </row>
    <row r="69" spans="1:7" s="14" customFormat="1" ht="19.2" x14ac:dyDescent="0.25">
      <c r="A69" s="35" t="s">
        <v>74</v>
      </c>
      <c r="B69" s="21" t="s">
        <v>13</v>
      </c>
      <c r="C69" s="17"/>
      <c r="D69" s="22"/>
      <c r="E69" s="18"/>
      <c r="F69" s="19"/>
      <c r="G69" s="25"/>
    </row>
    <row r="70" spans="1:7" s="14" customFormat="1" ht="19.2" x14ac:dyDescent="0.25">
      <c r="A70" s="22" t="s">
        <v>75</v>
      </c>
      <c r="B70" s="21" t="s">
        <v>13</v>
      </c>
      <c r="C70" s="17">
        <v>3.89</v>
      </c>
      <c r="D70" s="22"/>
      <c r="E70" s="18">
        <v>0.02</v>
      </c>
      <c r="F70" s="19">
        <f t="shared" ref="F70:F84" si="3">ROUND(C70+E70,2)</f>
        <v>3.91</v>
      </c>
      <c r="G70" s="25"/>
    </row>
    <row r="71" spans="1:7" s="14" customFormat="1" ht="19.2" x14ac:dyDescent="0.25">
      <c r="A71" s="22" t="s">
        <v>76</v>
      </c>
      <c r="B71" s="21" t="s">
        <v>13</v>
      </c>
      <c r="C71" s="17">
        <v>1.53</v>
      </c>
      <c r="D71" s="22"/>
      <c r="E71" s="18">
        <v>0.02</v>
      </c>
      <c r="F71" s="19">
        <f t="shared" si="3"/>
        <v>1.55</v>
      </c>
      <c r="G71" s="25"/>
    </row>
    <row r="72" spans="1:7" s="14" customFormat="1" ht="19.2" x14ac:dyDescent="0.25">
      <c r="A72" s="22" t="s">
        <v>77</v>
      </c>
      <c r="B72" s="21" t="s">
        <v>13</v>
      </c>
      <c r="C72" s="17">
        <v>14.73</v>
      </c>
      <c r="D72" s="22"/>
      <c r="E72" s="18">
        <v>0.02</v>
      </c>
      <c r="F72" s="19">
        <f t="shared" si="3"/>
        <v>14.75</v>
      </c>
      <c r="G72" s="25"/>
    </row>
    <row r="73" spans="1:7" s="14" customFormat="1" ht="19.2" x14ac:dyDescent="0.25">
      <c r="A73" s="22" t="s">
        <v>78</v>
      </c>
      <c r="B73" s="21" t="s">
        <v>13</v>
      </c>
      <c r="C73" s="17">
        <v>5.69</v>
      </c>
      <c r="D73" s="22"/>
      <c r="E73" s="18">
        <v>0.02</v>
      </c>
      <c r="F73" s="19">
        <f t="shared" si="3"/>
        <v>5.71</v>
      </c>
      <c r="G73" s="25"/>
    </row>
    <row r="74" spans="1:7" s="14" customFormat="1" ht="19.2" x14ac:dyDescent="0.25">
      <c r="A74" s="22" t="s">
        <v>79</v>
      </c>
      <c r="B74" s="21" t="s">
        <v>13</v>
      </c>
      <c r="C74" s="17">
        <v>0.54</v>
      </c>
      <c r="D74" s="22"/>
      <c r="E74" s="18">
        <v>0.04</v>
      </c>
      <c r="F74" s="19">
        <f t="shared" si="3"/>
        <v>0.57999999999999996</v>
      </c>
      <c r="G74" s="25"/>
    </row>
    <row r="75" spans="1:7" s="14" customFormat="1" ht="38.4" x14ac:dyDescent="0.25">
      <c r="A75" s="20" t="s">
        <v>80</v>
      </c>
      <c r="B75" s="21" t="s">
        <v>13</v>
      </c>
      <c r="C75" s="17">
        <v>10.79</v>
      </c>
      <c r="D75" s="22"/>
      <c r="E75" s="18">
        <v>0.4</v>
      </c>
      <c r="F75" s="19">
        <f t="shared" si="3"/>
        <v>11.19</v>
      </c>
      <c r="G75" s="25"/>
    </row>
    <row r="76" spans="1:7" s="14" customFormat="1" ht="57.6" x14ac:dyDescent="0.25">
      <c r="A76" s="20" t="s">
        <v>81</v>
      </c>
      <c r="B76" s="21" t="s">
        <v>13</v>
      </c>
      <c r="C76" s="17">
        <v>17.66</v>
      </c>
      <c r="D76" s="22"/>
      <c r="E76" s="18">
        <v>0.43</v>
      </c>
      <c r="F76" s="19">
        <f t="shared" si="3"/>
        <v>18.09</v>
      </c>
      <c r="G76" s="25"/>
    </row>
    <row r="77" spans="1:7" s="14" customFormat="1" ht="19.2" x14ac:dyDescent="0.25">
      <c r="A77" s="22" t="s">
        <v>82</v>
      </c>
      <c r="B77" s="21" t="s">
        <v>13</v>
      </c>
      <c r="C77" s="17">
        <v>8.52</v>
      </c>
      <c r="D77" s="22"/>
      <c r="E77" s="18">
        <v>0.4</v>
      </c>
      <c r="F77" s="19">
        <f t="shared" si="3"/>
        <v>8.92</v>
      </c>
      <c r="G77" s="25"/>
    </row>
    <row r="78" spans="1:7" s="14" customFormat="1" ht="115.2" x14ac:dyDescent="0.25">
      <c r="A78" s="20" t="s">
        <v>83</v>
      </c>
      <c r="B78" s="21" t="s">
        <v>13</v>
      </c>
      <c r="C78" s="17">
        <v>62.97</v>
      </c>
      <c r="D78" s="22"/>
      <c r="E78" s="18">
        <v>4.8099999999999996</v>
      </c>
      <c r="F78" s="19">
        <f t="shared" si="3"/>
        <v>67.78</v>
      </c>
      <c r="G78" s="25"/>
    </row>
    <row r="79" spans="1:7" s="14" customFormat="1" ht="134.4" x14ac:dyDescent="0.25">
      <c r="A79" s="20" t="s">
        <v>84</v>
      </c>
      <c r="B79" s="21" t="s">
        <v>13</v>
      </c>
      <c r="C79" s="17">
        <v>62.97</v>
      </c>
      <c r="D79" s="22"/>
      <c r="E79" s="18">
        <v>4.8099999999999996</v>
      </c>
      <c r="F79" s="19">
        <f t="shared" si="3"/>
        <v>67.78</v>
      </c>
      <c r="G79" s="25"/>
    </row>
    <row r="80" spans="1:7" s="14" customFormat="1" ht="57.6" x14ac:dyDescent="0.25">
      <c r="A80" s="20" t="s">
        <v>85</v>
      </c>
      <c r="B80" s="21" t="s">
        <v>13</v>
      </c>
      <c r="C80" s="17">
        <v>42.27</v>
      </c>
      <c r="D80" s="22"/>
      <c r="E80" s="18">
        <v>5.01</v>
      </c>
      <c r="F80" s="19">
        <f t="shared" si="3"/>
        <v>47.28</v>
      </c>
      <c r="G80" s="25"/>
    </row>
    <row r="81" spans="1:7" s="36" customFormat="1" ht="38.4" x14ac:dyDescent="0.25">
      <c r="A81" s="20" t="s">
        <v>86</v>
      </c>
      <c r="B81" s="21" t="s">
        <v>13</v>
      </c>
      <c r="C81" s="17">
        <v>13.52</v>
      </c>
      <c r="D81" s="22"/>
      <c r="E81" s="18">
        <v>0.37</v>
      </c>
      <c r="F81" s="19">
        <f t="shared" si="3"/>
        <v>13.89</v>
      </c>
      <c r="G81" s="25"/>
    </row>
    <row r="82" spans="1:7" s="14" customFormat="1" ht="57.6" x14ac:dyDescent="0.25">
      <c r="A82" s="20" t="s">
        <v>87</v>
      </c>
      <c r="B82" s="21" t="s">
        <v>13</v>
      </c>
      <c r="C82" s="17">
        <v>12.95</v>
      </c>
      <c r="D82" s="22"/>
      <c r="E82" s="18">
        <v>0.03</v>
      </c>
      <c r="F82" s="19">
        <f t="shared" si="3"/>
        <v>12.98</v>
      </c>
      <c r="G82" s="25"/>
    </row>
    <row r="83" spans="1:7" s="36" customFormat="1" ht="19.2" x14ac:dyDescent="0.25">
      <c r="A83" s="20" t="s">
        <v>88</v>
      </c>
      <c r="B83" s="21" t="s">
        <v>13</v>
      </c>
      <c r="C83" s="17">
        <v>3.82</v>
      </c>
      <c r="D83" s="22"/>
      <c r="E83" s="18">
        <v>0.16</v>
      </c>
      <c r="F83" s="19">
        <f t="shared" si="3"/>
        <v>3.98</v>
      </c>
      <c r="G83" s="25"/>
    </row>
    <row r="84" spans="1:7" s="14" customFormat="1" ht="38.4" x14ac:dyDescent="0.25">
      <c r="A84" s="20" t="s">
        <v>89</v>
      </c>
      <c r="B84" s="21" t="s">
        <v>13</v>
      </c>
      <c r="C84" s="17">
        <v>7.89</v>
      </c>
      <c r="D84" s="22"/>
      <c r="E84" s="18">
        <v>0.16</v>
      </c>
      <c r="F84" s="19">
        <f t="shared" si="3"/>
        <v>8.0500000000000007</v>
      </c>
      <c r="G84" s="25"/>
    </row>
    <row r="85" spans="1:7" s="14" customFormat="1" ht="19.2" x14ac:dyDescent="0.25">
      <c r="A85" s="35" t="s">
        <v>90</v>
      </c>
      <c r="B85" s="21"/>
      <c r="C85" s="17"/>
      <c r="D85" s="22"/>
      <c r="E85" s="18"/>
      <c r="F85" s="19"/>
      <c r="G85" s="25"/>
    </row>
    <row r="86" spans="1:7" ht="19.2" x14ac:dyDescent="0.25">
      <c r="A86" s="22" t="s">
        <v>91</v>
      </c>
      <c r="B86" s="21" t="s">
        <v>13</v>
      </c>
      <c r="C86" s="18">
        <v>7.5</v>
      </c>
      <c r="D86" s="22"/>
      <c r="E86" s="18">
        <v>1.73</v>
      </c>
      <c r="F86" s="19">
        <f t="shared" ref="F86:F103" si="4">ROUND(C86+E86,2)</f>
        <v>9.23</v>
      </c>
      <c r="G86" s="25"/>
    </row>
    <row r="87" spans="1:7" ht="38.4" x14ac:dyDescent="0.25">
      <c r="A87" s="20" t="s">
        <v>92</v>
      </c>
      <c r="B87" s="21" t="s">
        <v>13</v>
      </c>
      <c r="C87" s="18">
        <v>13.25</v>
      </c>
      <c r="D87" s="22"/>
      <c r="E87" s="18">
        <v>1.85</v>
      </c>
      <c r="F87" s="19">
        <f t="shared" si="4"/>
        <v>15.1</v>
      </c>
      <c r="G87" s="25"/>
    </row>
    <row r="88" spans="1:7" ht="57.6" x14ac:dyDescent="0.35">
      <c r="A88" s="37" t="s">
        <v>93</v>
      </c>
      <c r="B88" s="21" t="s">
        <v>13</v>
      </c>
      <c r="C88" s="17">
        <v>17.27</v>
      </c>
      <c r="D88" s="22"/>
      <c r="E88" s="18">
        <v>1.87</v>
      </c>
      <c r="F88" s="19">
        <f t="shared" si="4"/>
        <v>19.14</v>
      </c>
      <c r="G88" s="25"/>
    </row>
    <row r="89" spans="1:7" ht="38.4" x14ac:dyDescent="0.35">
      <c r="A89" s="37" t="s">
        <v>94</v>
      </c>
      <c r="B89" s="21"/>
      <c r="C89" s="17">
        <v>19.97</v>
      </c>
      <c r="D89" s="22"/>
      <c r="E89" s="18">
        <v>2.08</v>
      </c>
      <c r="F89" s="19">
        <f t="shared" si="4"/>
        <v>22.05</v>
      </c>
      <c r="G89" s="25"/>
    </row>
    <row r="90" spans="1:7" ht="19.2" x14ac:dyDescent="0.25">
      <c r="A90" s="22" t="s">
        <v>95</v>
      </c>
      <c r="B90" s="21" t="s">
        <v>13</v>
      </c>
      <c r="C90" s="17">
        <v>4.28</v>
      </c>
      <c r="D90" s="22"/>
      <c r="E90" s="18">
        <v>1.22</v>
      </c>
      <c r="F90" s="19">
        <f t="shared" si="4"/>
        <v>5.5</v>
      </c>
      <c r="G90" s="25"/>
    </row>
    <row r="91" spans="1:7" ht="38.4" x14ac:dyDescent="0.25">
      <c r="A91" s="20" t="s">
        <v>96</v>
      </c>
      <c r="B91" s="21" t="s">
        <v>13</v>
      </c>
      <c r="C91" s="17">
        <v>23.39</v>
      </c>
      <c r="D91" s="22"/>
      <c r="E91" s="18">
        <v>1.9</v>
      </c>
      <c r="F91" s="19">
        <f t="shared" si="4"/>
        <v>25.29</v>
      </c>
      <c r="G91" s="25"/>
    </row>
    <row r="92" spans="1:7" ht="19.2" x14ac:dyDescent="0.25">
      <c r="A92" s="22" t="s">
        <v>97</v>
      </c>
      <c r="B92" s="21" t="s">
        <v>13</v>
      </c>
      <c r="C92" s="17">
        <v>4.4800000000000004</v>
      </c>
      <c r="D92" s="22"/>
      <c r="E92" s="18">
        <v>0.75</v>
      </c>
      <c r="F92" s="19">
        <f t="shared" si="4"/>
        <v>5.23</v>
      </c>
      <c r="G92" s="25"/>
    </row>
    <row r="93" spans="1:7" ht="19.2" x14ac:dyDescent="0.25">
      <c r="A93" s="34" t="s">
        <v>98</v>
      </c>
      <c r="B93" s="21" t="s">
        <v>13</v>
      </c>
      <c r="C93" s="17">
        <v>6.97</v>
      </c>
      <c r="D93" s="22"/>
      <c r="E93" s="18">
        <v>0.79</v>
      </c>
      <c r="F93" s="19">
        <f t="shared" si="4"/>
        <v>7.76</v>
      </c>
      <c r="G93" s="25"/>
    </row>
    <row r="94" spans="1:7" ht="19.2" x14ac:dyDescent="0.25">
      <c r="A94" s="34" t="s">
        <v>99</v>
      </c>
      <c r="B94" s="21" t="s">
        <v>13</v>
      </c>
      <c r="C94" s="17">
        <v>5.64</v>
      </c>
      <c r="D94" s="22"/>
      <c r="E94" s="18">
        <v>0.4</v>
      </c>
      <c r="F94" s="19">
        <f t="shared" si="4"/>
        <v>6.04</v>
      </c>
      <c r="G94" s="25"/>
    </row>
    <row r="95" spans="1:7" ht="57.6" x14ac:dyDescent="0.25">
      <c r="A95" s="34" t="s">
        <v>100</v>
      </c>
      <c r="B95" s="21" t="s">
        <v>13</v>
      </c>
      <c r="C95" s="17">
        <v>7.27</v>
      </c>
      <c r="D95" s="22"/>
      <c r="E95" s="18">
        <v>0.12</v>
      </c>
      <c r="F95" s="19">
        <f t="shared" si="4"/>
        <v>7.39</v>
      </c>
      <c r="G95" s="25"/>
    </row>
    <row r="96" spans="1:7" ht="19.2" x14ac:dyDescent="0.25">
      <c r="A96" s="22" t="s">
        <v>101</v>
      </c>
      <c r="B96" s="21" t="s">
        <v>13</v>
      </c>
      <c r="C96" s="17">
        <v>7.27</v>
      </c>
      <c r="D96" s="22"/>
      <c r="E96" s="18">
        <v>0.18</v>
      </c>
      <c r="F96" s="19">
        <f t="shared" si="4"/>
        <v>7.45</v>
      </c>
      <c r="G96" s="25"/>
    </row>
    <row r="97" spans="1:7" ht="19.2" x14ac:dyDescent="0.25">
      <c r="A97" s="34" t="s">
        <v>102</v>
      </c>
      <c r="B97" s="21" t="s">
        <v>13</v>
      </c>
      <c r="C97" s="17">
        <v>10.09</v>
      </c>
      <c r="D97" s="22"/>
      <c r="E97" s="18">
        <v>1.44</v>
      </c>
      <c r="F97" s="19">
        <f t="shared" si="4"/>
        <v>11.53</v>
      </c>
      <c r="G97" s="25"/>
    </row>
    <row r="98" spans="1:7" ht="19.2" x14ac:dyDescent="0.25">
      <c r="A98" s="34" t="s">
        <v>103</v>
      </c>
      <c r="B98" s="21" t="s">
        <v>13</v>
      </c>
      <c r="C98" s="17">
        <v>7.29</v>
      </c>
      <c r="D98" s="22"/>
      <c r="E98" s="18">
        <v>0.26</v>
      </c>
      <c r="F98" s="19">
        <f t="shared" si="4"/>
        <v>7.55</v>
      </c>
      <c r="G98" s="25"/>
    </row>
    <row r="99" spans="1:7" ht="38.4" x14ac:dyDescent="0.25">
      <c r="A99" s="34" t="s">
        <v>104</v>
      </c>
      <c r="B99" s="21" t="s">
        <v>13</v>
      </c>
      <c r="C99" s="17">
        <v>7.78</v>
      </c>
      <c r="D99" s="22"/>
      <c r="E99" s="18">
        <v>0.2</v>
      </c>
      <c r="F99" s="19">
        <f t="shared" si="4"/>
        <v>7.98</v>
      </c>
      <c r="G99" s="25"/>
    </row>
    <row r="100" spans="1:7" ht="38.4" x14ac:dyDescent="0.25">
      <c r="A100" s="34" t="s">
        <v>105</v>
      </c>
      <c r="B100" s="21" t="s">
        <v>13</v>
      </c>
      <c r="C100" s="17">
        <v>3.98</v>
      </c>
      <c r="D100" s="22"/>
      <c r="E100" s="18">
        <v>0.05</v>
      </c>
      <c r="F100" s="19">
        <f t="shared" si="4"/>
        <v>4.03</v>
      </c>
      <c r="G100" s="25"/>
    </row>
    <row r="101" spans="1:7" ht="19.2" x14ac:dyDescent="0.25">
      <c r="A101" s="34" t="s">
        <v>106</v>
      </c>
      <c r="B101" s="21" t="s">
        <v>13</v>
      </c>
      <c r="C101" s="17">
        <v>8.0500000000000007</v>
      </c>
      <c r="D101" s="22"/>
      <c r="E101" s="18">
        <v>1.83</v>
      </c>
      <c r="F101" s="19">
        <f t="shared" si="4"/>
        <v>9.8800000000000008</v>
      </c>
      <c r="G101" s="25"/>
    </row>
    <row r="102" spans="1:7" ht="38.4" x14ac:dyDescent="0.25">
      <c r="A102" s="34" t="s">
        <v>107</v>
      </c>
      <c r="B102" s="21" t="s">
        <v>13</v>
      </c>
      <c r="C102" s="17">
        <v>7.24</v>
      </c>
      <c r="D102" s="22"/>
      <c r="E102" s="18">
        <v>3.54</v>
      </c>
      <c r="F102" s="19">
        <f t="shared" si="4"/>
        <v>10.78</v>
      </c>
      <c r="G102" s="25"/>
    </row>
    <row r="103" spans="1:7" ht="38.4" x14ac:dyDescent="0.25">
      <c r="A103" s="34" t="s">
        <v>108</v>
      </c>
      <c r="B103" s="21" t="s">
        <v>13</v>
      </c>
      <c r="C103" s="17">
        <v>7.24</v>
      </c>
      <c r="D103" s="22"/>
      <c r="E103" s="18">
        <v>4.83</v>
      </c>
      <c r="F103" s="19">
        <f t="shared" si="4"/>
        <v>12.07</v>
      </c>
      <c r="G103" s="25"/>
    </row>
    <row r="104" spans="1:7" ht="19.2" x14ac:dyDescent="0.25">
      <c r="A104" s="35" t="s">
        <v>109</v>
      </c>
      <c r="B104" s="21"/>
      <c r="C104" s="17"/>
      <c r="D104" s="22"/>
      <c r="E104" s="18"/>
      <c r="F104" s="26"/>
      <c r="G104" s="25"/>
    </row>
    <row r="105" spans="1:7" ht="76.8" x14ac:dyDescent="0.25">
      <c r="A105" s="20" t="s">
        <v>110</v>
      </c>
      <c r="B105" s="21" t="s">
        <v>11</v>
      </c>
      <c r="C105" s="17">
        <v>7.58</v>
      </c>
      <c r="D105" s="22"/>
      <c r="E105" s="18"/>
      <c r="F105" s="47">
        <f>ROUND(C105+C106+E106,2)</f>
        <v>11.35</v>
      </c>
      <c r="G105" s="25"/>
    </row>
    <row r="106" spans="1:7" ht="38.4" x14ac:dyDescent="0.25">
      <c r="A106" s="33" t="s">
        <v>111</v>
      </c>
      <c r="B106" s="38" t="s">
        <v>112</v>
      </c>
      <c r="C106" s="17">
        <v>2.5299999999999998</v>
      </c>
      <c r="D106" s="22"/>
      <c r="E106" s="18">
        <v>1.24</v>
      </c>
      <c r="F106" s="47"/>
      <c r="G106" s="25"/>
    </row>
    <row r="107" spans="1:7" ht="19.2" x14ac:dyDescent="0.25">
      <c r="A107" s="20" t="s">
        <v>113</v>
      </c>
      <c r="B107" s="21" t="s">
        <v>11</v>
      </c>
      <c r="C107" s="17">
        <v>7.58</v>
      </c>
      <c r="D107" s="22"/>
      <c r="E107" s="18"/>
      <c r="F107" s="47">
        <f>ROUND(C107+C108+E108,2)</f>
        <v>11.35</v>
      </c>
      <c r="G107" s="25"/>
    </row>
    <row r="108" spans="1:7" ht="38.4" x14ac:dyDescent="0.25">
      <c r="A108" s="33" t="s">
        <v>111</v>
      </c>
      <c r="B108" s="38" t="s">
        <v>112</v>
      </c>
      <c r="C108" s="17">
        <v>2.5299999999999998</v>
      </c>
      <c r="D108" s="22"/>
      <c r="E108" s="18">
        <f>E106</f>
        <v>1.24</v>
      </c>
      <c r="F108" s="47"/>
      <c r="G108" s="25"/>
    </row>
    <row r="109" spans="1:7" ht="57.6" x14ac:dyDescent="0.25">
      <c r="A109" s="20" t="s">
        <v>114</v>
      </c>
      <c r="B109" s="21" t="s">
        <v>11</v>
      </c>
      <c r="C109" s="17">
        <v>5.0599999999999996</v>
      </c>
      <c r="D109" s="22"/>
      <c r="E109" s="18"/>
      <c r="F109" s="47">
        <f>ROUND(C109+C110+E110,2)</f>
        <v>8.83</v>
      </c>
      <c r="G109" s="25"/>
    </row>
    <row r="110" spans="1:7" ht="38.4" x14ac:dyDescent="0.25">
      <c r="A110" s="33" t="s">
        <v>111</v>
      </c>
      <c r="B110" s="38" t="s">
        <v>112</v>
      </c>
      <c r="C110" s="17">
        <v>2.5299999999999998</v>
      </c>
      <c r="D110" s="22"/>
      <c r="E110" s="18">
        <f>E106</f>
        <v>1.24</v>
      </c>
      <c r="F110" s="47"/>
      <c r="G110" s="25"/>
    </row>
    <row r="111" spans="1:7" ht="19.2" x14ac:dyDescent="0.25">
      <c r="A111" s="20" t="s">
        <v>115</v>
      </c>
      <c r="B111" s="21" t="s">
        <v>11</v>
      </c>
      <c r="C111" s="17">
        <v>5.0599999999999996</v>
      </c>
      <c r="D111" s="22"/>
      <c r="E111" s="18"/>
      <c r="F111" s="47">
        <f>ROUND(C111+C112+E112,2)</f>
        <v>8.83</v>
      </c>
      <c r="G111" s="25"/>
    </row>
    <row r="112" spans="1:7" ht="48.6" customHeight="1" x14ac:dyDescent="0.25">
      <c r="A112" s="39" t="s">
        <v>111</v>
      </c>
      <c r="B112" s="38" t="s">
        <v>112</v>
      </c>
      <c r="C112" s="40">
        <v>2.5299999999999998</v>
      </c>
      <c r="D112" s="41"/>
      <c r="E112" s="42">
        <f>E106</f>
        <v>1.24</v>
      </c>
      <c r="F112" s="47"/>
      <c r="G112" s="25"/>
    </row>
    <row r="113" spans="1:7" ht="96" x14ac:dyDescent="0.25">
      <c r="A113" s="20" t="s">
        <v>116</v>
      </c>
      <c r="B113" s="21" t="s">
        <v>11</v>
      </c>
      <c r="C113" s="17">
        <v>12.64</v>
      </c>
      <c r="D113" s="22"/>
      <c r="E113" s="18"/>
      <c r="F113" s="47">
        <f>ROUND(C113+C114+E114,2)</f>
        <v>16.41</v>
      </c>
      <c r="G113" s="25"/>
    </row>
    <row r="114" spans="1:7" ht="38.4" x14ac:dyDescent="0.25">
      <c r="A114" s="33" t="s">
        <v>111</v>
      </c>
      <c r="B114" s="38" t="s">
        <v>112</v>
      </c>
      <c r="C114" s="17">
        <v>2.5299999999999998</v>
      </c>
      <c r="D114" s="22"/>
      <c r="E114" s="18">
        <f>E106</f>
        <v>1.24</v>
      </c>
      <c r="F114" s="47"/>
      <c r="G114" s="25"/>
    </row>
    <row r="115" spans="1:7" ht="57.6" x14ac:dyDescent="0.25">
      <c r="A115" s="15" t="s">
        <v>117</v>
      </c>
      <c r="B115" s="21" t="s">
        <v>11</v>
      </c>
      <c r="C115" s="17">
        <v>7.58</v>
      </c>
      <c r="D115" s="22"/>
      <c r="E115" s="18"/>
      <c r="F115" s="47">
        <f>ROUND(C115+C116+E116,2)</f>
        <v>11.35</v>
      </c>
      <c r="G115" s="25"/>
    </row>
    <row r="116" spans="1:7" ht="38.4" x14ac:dyDescent="0.25">
      <c r="A116" s="33" t="s">
        <v>111</v>
      </c>
      <c r="B116" s="38" t="s">
        <v>112</v>
      </c>
      <c r="C116" s="17">
        <v>2.5299999999999998</v>
      </c>
      <c r="D116" s="22"/>
      <c r="E116" s="18">
        <f>E106</f>
        <v>1.24</v>
      </c>
      <c r="F116" s="47"/>
      <c r="G116" s="25"/>
    </row>
    <row r="117" spans="1:7" ht="57.6" x14ac:dyDescent="0.25">
      <c r="A117" s="20" t="s">
        <v>118</v>
      </c>
      <c r="B117" s="21" t="s">
        <v>11</v>
      </c>
      <c r="C117" s="17">
        <v>5.0599999999999996</v>
      </c>
      <c r="D117" s="22"/>
      <c r="E117" s="18"/>
      <c r="F117" s="47">
        <f>ROUND(C117+C118+E118,2)</f>
        <v>8.83</v>
      </c>
      <c r="G117" s="25"/>
    </row>
    <row r="118" spans="1:7" ht="38.4" x14ac:dyDescent="0.25">
      <c r="A118" s="33" t="s">
        <v>111</v>
      </c>
      <c r="B118" s="38" t="s">
        <v>112</v>
      </c>
      <c r="C118" s="17">
        <v>2.5299999999999998</v>
      </c>
      <c r="D118" s="22"/>
      <c r="E118" s="18">
        <f>E106</f>
        <v>1.24</v>
      </c>
      <c r="F118" s="47"/>
      <c r="G118" s="25"/>
    </row>
    <row r="119" spans="1:7" ht="96" x14ac:dyDescent="0.25">
      <c r="A119" s="20" t="s">
        <v>119</v>
      </c>
      <c r="B119" s="21" t="s">
        <v>11</v>
      </c>
      <c r="C119" s="17">
        <v>10.11</v>
      </c>
      <c r="D119" s="22"/>
      <c r="E119" s="18"/>
      <c r="F119" s="47">
        <f>ROUND(C119+C120+E120,2)</f>
        <v>13.88</v>
      </c>
      <c r="G119" s="25"/>
    </row>
    <row r="120" spans="1:7" ht="38.4" x14ac:dyDescent="0.25">
      <c r="A120" s="33" t="s">
        <v>111</v>
      </c>
      <c r="B120" s="38" t="s">
        <v>112</v>
      </c>
      <c r="C120" s="17">
        <v>2.5299999999999998</v>
      </c>
      <c r="D120" s="22"/>
      <c r="E120" s="18">
        <f>E106</f>
        <v>1.24</v>
      </c>
      <c r="F120" s="47"/>
      <c r="G120" s="25"/>
    </row>
    <row r="121" spans="1:7" ht="76.8" x14ac:dyDescent="0.25">
      <c r="A121" s="20" t="s">
        <v>120</v>
      </c>
      <c r="B121" s="21" t="s">
        <v>11</v>
      </c>
      <c r="C121" s="17">
        <v>12.64</v>
      </c>
      <c r="D121" s="22"/>
      <c r="E121" s="18"/>
      <c r="F121" s="47">
        <f>ROUND(C121+C122+E122,2)</f>
        <v>16.41</v>
      </c>
      <c r="G121" s="25"/>
    </row>
    <row r="122" spans="1:7" ht="38.4" x14ac:dyDescent="0.25">
      <c r="A122" s="33" t="s">
        <v>111</v>
      </c>
      <c r="B122" s="38" t="s">
        <v>112</v>
      </c>
      <c r="C122" s="17">
        <v>2.5299999999999998</v>
      </c>
      <c r="D122" s="22"/>
      <c r="E122" s="18">
        <f>E106</f>
        <v>1.24</v>
      </c>
      <c r="F122" s="47"/>
      <c r="G122" s="25"/>
    </row>
    <row r="123" spans="1:7" ht="19.2" x14ac:dyDescent="0.25">
      <c r="A123" s="20" t="s">
        <v>121</v>
      </c>
      <c r="B123" s="21" t="s">
        <v>11</v>
      </c>
      <c r="C123" s="17">
        <v>7.58</v>
      </c>
      <c r="D123" s="22"/>
      <c r="E123" s="18"/>
      <c r="F123" s="47">
        <f>ROUND(C123+C124+E124,2)</f>
        <v>11.35</v>
      </c>
      <c r="G123" s="25"/>
    </row>
    <row r="124" spans="1:7" ht="38.4" x14ac:dyDescent="0.25">
      <c r="A124" s="33" t="s">
        <v>111</v>
      </c>
      <c r="B124" s="38" t="s">
        <v>112</v>
      </c>
      <c r="C124" s="17">
        <v>2.5299999999999998</v>
      </c>
      <c r="D124" s="22"/>
      <c r="E124" s="18">
        <f>E106</f>
        <v>1.24</v>
      </c>
      <c r="F124" s="47"/>
      <c r="G124" s="25"/>
    </row>
    <row r="125" spans="1:7" ht="76.8" x14ac:dyDescent="0.25">
      <c r="A125" s="20" t="s">
        <v>122</v>
      </c>
      <c r="B125" s="21" t="s">
        <v>11</v>
      </c>
      <c r="C125" s="17">
        <v>10.11</v>
      </c>
      <c r="D125" s="22"/>
      <c r="E125" s="18"/>
      <c r="F125" s="47">
        <f>ROUND(C125+C126+E126,2)</f>
        <v>13.88</v>
      </c>
      <c r="G125" s="25"/>
    </row>
    <row r="126" spans="1:7" ht="38.4" x14ac:dyDescent="0.25">
      <c r="A126" s="33" t="s">
        <v>111</v>
      </c>
      <c r="B126" s="38" t="s">
        <v>112</v>
      </c>
      <c r="C126" s="17">
        <v>2.5299999999999998</v>
      </c>
      <c r="D126" s="22"/>
      <c r="E126" s="18">
        <f>E106</f>
        <v>1.24</v>
      </c>
      <c r="F126" s="47"/>
      <c r="G126" s="25"/>
    </row>
    <row r="127" spans="1:7" ht="76.8" x14ac:dyDescent="0.25">
      <c r="A127" s="20" t="s">
        <v>123</v>
      </c>
      <c r="B127" s="21" t="s">
        <v>11</v>
      </c>
      <c r="C127" s="17">
        <v>5.0599999999999996</v>
      </c>
      <c r="D127" s="22"/>
      <c r="E127" s="18"/>
      <c r="F127" s="47">
        <f>ROUND(C127+C128+E128,2)</f>
        <v>8.83</v>
      </c>
      <c r="G127" s="25"/>
    </row>
    <row r="128" spans="1:7" ht="38.4" x14ac:dyDescent="0.25">
      <c r="A128" s="33" t="s">
        <v>111</v>
      </c>
      <c r="B128" s="38" t="s">
        <v>112</v>
      </c>
      <c r="C128" s="17">
        <v>2.5299999999999998</v>
      </c>
      <c r="D128" s="22"/>
      <c r="E128" s="18">
        <f>E106</f>
        <v>1.24</v>
      </c>
      <c r="F128" s="47"/>
      <c r="G128" s="25"/>
    </row>
    <row r="129" spans="1:7" ht="19.2" x14ac:dyDescent="0.25">
      <c r="A129" s="20" t="s">
        <v>124</v>
      </c>
      <c r="B129" s="21" t="s">
        <v>11</v>
      </c>
      <c r="C129" s="17">
        <v>5.0599999999999996</v>
      </c>
      <c r="D129" s="22"/>
      <c r="E129" s="18"/>
      <c r="F129" s="47">
        <f>ROUND(C129+C130+E130,2)</f>
        <v>8.83</v>
      </c>
      <c r="G129" s="25"/>
    </row>
    <row r="130" spans="1:7" ht="38.4" x14ac:dyDescent="0.25">
      <c r="A130" s="33" t="s">
        <v>111</v>
      </c>
      <c r="B130" s="38" t="s">
        <v>112</v>
      </c>
      <c r="C130" s="17">
        <v>2.5299999999999998</v>
      </c>
      <c r="D130" s="22"/>
      <c r="E130" s="18">
        <f>E106</f>
        <v>1.24</v>
      </c>
      <c r="F130" s="47"/>
      <c r="G130" s="25"/>
    </row>
    <row r="131" spans="1:7" ht="38.4" x14ac:dyDescent="0.25">
      <c r="A131" s="33" t="s">
        <v>125</v>
      </c>
      <c r="B131" s="21" t="s">
        <v>11</v>
      </c>
      <c r="C131" s="17">
        <v>4.87</v>
      </c>
      <c r="D131" s="22"/>
      <c r="E131" s="18"/>
      <c r="F131" s="47">
        <f>ROUND(C131+C132+E132,2)</f>
        <v>8.64</v>
      </c>
      <c r="G131" s="25"/>
    </row>
    <row r="132" spans="1:7" ht="38.4" x14ac:dyDescent="0.25">
      <c r="A132" s="33" t="s">
        <v>111</v>
      </c>
      <c r="B132" s="38" t="s">
        <v>112</v>
      </c>
      <c r="C132" s="17">
        <v>2.5299999999999998</v>
      </c>
      <c r="D132" s="22"/>
      <c r="E132" s="18">
        <f>E106</f>
        <v>1.24</v>
      </c>
      <c r="F132" s="47"/>
      <c r="G132" s="25"/>
    </row>
    <row r="133" spans="1:7" ht="57.6" x14ac:dyDescent="0.25">
      <c r="A133" s="33" t="s">
        <v>126</v>
      </c>
      <c r="B133" s="21" t="s">
        <v>11</v>
      </c>
      <c r="C133" s="17">
        <v>4.87</v>
      </c>
      <c r="D133" s="22"/>
      <c r="E133" s="18"/>
      <c r="F133" s="47">
        <f>ROUND(C133+C134+E134,2)</f>
        <v>8.64</v>
      </c>
      <c r="G133" s="25"/>
    </row>
    <row r="134" spans="1:7" ht="38.4" x14ac:dyDescent="0.25">
      <c r="A134" s="33" t="s">
        <v>111</v>
      </c>
      <c r="B134" s="38" t="s">
        <v>112</v>
      </c>
      <c r="C134" s="17">
        <v>2.5299999999999998</v>
      </c>
      <c r="D134" s="22"/>
      <c r="E134" s="18">
        <f>E106</f>
        <v>1.24</v>
      </c>
      <c r="F134" s="47"/>
      <c r="G134" s="25"/>
    </row>
    <row r="135" spans="1:7" ht="19.2" x14ac:dyDescent="0.25">
      <c r="A135" s="33" t="s">
        <v>127</v>
      </c>
      <c r="B135" s="21" t="s">
        <v>11</v>
      </c>
      <c r="C135" s="17">
        <v>4.87</v>
      </c>
      <c r="D135" s="22"/>
      <c r="E135" s="18"/>
      <c r="F135" s="47">
        <f>ROUND(C135+C136+E136,2)</f>
        <v>8.64</v>
      </c>
      <c r="G135" s="25"/>
    </row>
    <row r="136" spans="1:7" ht="38.4" x14ac:dyDescent="0.25">
      <c r="A136" s="39" t="s">
        <v>111</v>
      </c>
      <c r="B136" s="38" t="s">
        <v>112</v>
      </c>
      <c r="C136" s="17">
        <v>2.5299999999999998</v>
      </c>
      <c r="D136" s="22"/>
      <c r="E136" s="18">
        <f>E106</f>
        <v>1.24</v>
      </c>
      <c r="F136" s="47"/>
      <c r="G136" s="25"/>
    </row>
    <row r="137" spans="1:7" ht="19.2" x14ac:dyDescent="0.25">
      <c r="A137" s="35" t="s">
        <v>128</v>
      </c>
      <c r="B137" s="27"/>
      <c r="C137" s="17"/>
      <c r="D137" s="22"/>
      <c r="E137" s="18"/>
      <c r="F137" s="26"/>
      <c r="G137" s="25"/>
    </row>
    <row r="138" spans="1:7" ht="38.4" x14ac:dyDescent="0.25">
      <c r="A138" s="20" t="s">
        <v>129</v>
      </c>
      <c r="B138" s="21" t="s">
        <v>11</v>
      </c>
      <c r="C138" s="17">
        <v>5.52</v>
      </c>
      <c r="D138" s="22"/>
      <c r="E138" s="18">
        <v>1.29</v>
      </c>
      <c r="F138" s="19">
        <f t="shared" ref="F138:F162" si="5">ROUND(C138+E138,2)</f>
        <v>6.81</v>
      </c>
      <c r="G138" s="25"/>
    </row>
    <row r="139" spans="1:7" ht="57.6" x14ac:dyDescent="0.25">
      <c r="A139" s="20" t="s">
        <v>130</v>
      </c>
      <c r="B139" s="21" t="s">
        <v>11</v>
      </c>
      <c r="C139" s="17">
        <v>7.35</v>
      </c>
      <c r="D139" s="22"/>
      <c r="E139" s="18">
        <v>1.29</v>
      </c>
      <c r="F139" s="19">
        <f t="shared" si="5"/>
        <v>8.64</v>
      </c>
      <c r="G139" s="25"/>
    </row>
    <row r="140" spans="1:7" ht="19.2" x14ac:dyDescent="0.25">
      <c r="A140" s="20" t="s">
        <v>131</v>
      </c>
      <c r="B140" s="21" t="s">
        <v>11</v>
      </c>
      <c r="C140" s="17">
        <v>7.35</v>
      </c>
      <c r="D140" s="22"/>
      <c r="E140" s="18">
        <v>1.29</v>
      </c>
      <c r="F140" s="19">
        <f t="shared" si="5"/>
        <v>8.64</v>
      </c>
      <c r="G140" s="25"/>
    </row>
    <row r="141" spans="1:7" ht="19.2" x14ac:dyDescent="0.25">
      <c r="A141" s="20" t="s">
        <v>132</v>
      </c>
      <c r="B141" s="21" t="s">
        <v>11</v>
      </c>
      <c r="C141" s="17">
        <v>7.35</v>
      </c>
      <c r="D141" s="22"/>
      <c r="E141" s="18">
        <v>1.93</v>
      </c>
      <c r="F141" s="19">
        <f t="shared" si="5"/>
        <v>9.2799999999999994</v>
      </c>
      <c r="G141" s="25"/>
    </row>
    <row r="142" spans="1:7" ht="19.2" x14ac:dyDescent="0.25">
      <c r="A142" s="20" t="s">
        <v>133</v>
      </c>
      <c r="B142" s="21" t="s">
        <v>11</v>
      </c>
      <c r="C142" s="17">
        <v>3.68</v>
      </c>
      <c r="D142" s="22"/>
      <c r="E142" s="18">
        <v>1.29</v>
      </c>
      <c r="F142" s="19">
        <f t="shared" si="5"/>
        <v>4.97</v>
      </c>
      <c r="G142" s="25"/>
    </row>
    <row r="143" spans="1:7" ht="19.2" x14ac:dyDescent="0.25">
      <c r="A143" s="20" t="s">
        <v>134</v>
      </c>
      <c r="B143" s="21" t="s">
        <v>11</v>
      </c>
      <c r="C143" s="17">
        <v>3.68</v>
      </c>
      <c r="D143" s="22"/>
      <c r="E143" s="18">
        <v>1.3</v>
      </c>
      <c r="F143" s="19">
        <f t="shared" si="5"/>
        <v>4.9800000000000004</v>
      </c>
      <c r="G143" s="25"/>
    </row>
    <row r="144" spans="1:7" ht="19.2" x14ac:dyDescent="0.25">
      <c r="A144" s="20" t="s">
        <v>135</v>
      </c>
      <c r="B144" s="21" t="s">
        <v>11</v>
      </c>
      <c r="C144" s="17">
        <v>5.52</v>
      </c>
      <c r="D144" s="22"/>
      <c r="E144" s="18">
        <v>1.3</v>
      </c>
      <c r="F144" s="19">
        <f t="shared" si="5"/>
        <v>6.82</v>
      </c>
      <c r="G144" s="25"/>
    </row>
    <row r="145" spans="1:7" ht="19.2" x14ac:dyDescent="0.25">
      <c r="A145" s="20" t="s">
        <v>136</v>
      </c>
      <c r="B145" s="21" t="s">
        <v>11</v>
      </c>
      <c r="C145" s="17">
        <v>3.68</v>
      </c>
      <c r="D145" s="22"/>
      <c r="E145" s="18">
        <v>1.3</v>
      </c>
      <c r="F145" s="19">
        <f t="shared" si="5"/>
        <v>4.9800000000000004</v>
      </c>
      <c r="G145" s="25"/>
    </row>
    <row r="146" spans="1:7" ht="38.4" x14ac:dyDescent="0.25">
      <c r="A146" s="20" t="s">
        <v>137</v>
      </c>
      <c r="B146" s="21" t="s">
        <v>11</v>
      </c>
      <c r="C146" s="17">
        <v>3.68</v>
      </c>
      <c r="D146" s="22"/>
      <c r="E146" s="18">
        <v>0.73</v>
      </c>
      <c r="F146" s="19">
        <f t="shared" si="5"/>
        <v>4.41</v>
      </c>
      <c r="G146" s="25"/>
    </row>
    <row r="147" spans="1:7" ht="38.4" x14ac:dyDescent="0.25">
      <c r="A147" s="20" t="s">
        <v>138</v>
      </c>
      <c r="B147" s="21" t="s">
        <v>11</v>
      </c>
      <c r="C147" s="17">
        <v>3.68</v>
      </c>
      <c r="D147" s="22"/>
      <c r="E147" s="18">
        <v>1.29</v>
      </c>
      <c r="F147" s="19">
        <f t="shared" si="5"/>
        <v>4.97</v>
      </c>
      <c r="G147" s="25"/>
    </row>
    <row r="148" spans="1:7" ht="38.4" x14ac:dyDescent="0.25">
      <c r="A148" s="20" t="s">
        <v>139</v>
      </c>
      <c r="B148" s="21" t="s">
        <v>11</v>
      </c>
      <c r="C148" s="17">
        <v>3.68</v>
      </c>
      <c r="D148" s="22"/>
      <c r="E148" s="18">
        <v>1.29</v>
      </c>
      <c r="F148" s="19">
        <f t="shared" si="5"/>
        <v>4.97</v>
      </c>
      <c r="G148" s="25"/>
    </row>
    <row r="149" spans="1:7" ht="19.2" x14ac:dyDescent="0.25">
      <c r="A149" s="20" t="s">
        <v>140</v>
      </c>
      <c r="B149" s="21" t="s">
        <v>11</v>
      </c>
      <c r="C149" s="17">
        <v>7.35</v>
      </c>
      <c r="D149" s="22"/>
      <c r="E149" s="18">
        <v>1.29</v>
      </c>
      <c r="F149" s="19">
        <f t="shared" si="5"/>
        <v>8.64</v>
      </c>
      <c r="G149" s="25"/>
    </row>
    <row r="150" spans="1:7" ht="38.4" x14ac:dyDescent="0.25">
      <c r="A150" s="20" t="s">
        <v>141</v>
      </c>
      <c r="B150" s="21" t="s">
        <v>11</v>
      </c>
      <c r="C150" s="17">
        <v>7.35</v>
      </c>
      <c r="D150" s="22"/>
      <c r="E150" s="18">
        <v>1.29</v>
      </c>
      <c r="F150" s="19">
        <f t="shared" si="5"/>
        <v>8.64</v>
      </c>
      <c r="G150" s="25"/>
    </row>
    <row r="151" spans="1:7" ht="19.2" x14ac:dyDescent="0.25">
      <c r="A151" s="20" t="s">
        <v>142</v>
      </c>
      <c r="B151" s="21" t="s">
        <v>11</v>
      </c>
      <c r="C151" s="17">
        <v>7.35</v>
      </c>
      <c r="D151" s="22"/>
      <c r="E151" s="18">
        <v>1.45</v>
      </c>
      <c r="F151" s="19">
        <f t="shared" si="5"/>
        <v>8.8000000000000007</v>
      </c>
      <c r="G151" s="25"/>
    </row>
    <row r="152" spans="1:7" ht="19.2" x14ac:dyDescent="0.25">
      <c r="A152" s="20" t="s">
        <v>143</v>
      </c>
      <c r="B152" s="21" t="s">
        <v>11</v>
      </c>
      <c r="C152" s="17">
        <v>7.35</v>
      </c>
      <c r="D152" s="22"/>
      <c r="E152" s="18">
        <v>1.45</v>
      </c>
      <c r="F152" s="19">
        <f t="shared" si="5"/>
        <v>8.8000000000000007</v>
      </c>
      <c r="G152" s="25"/>
    </row>
    <row r="153" spans="1:7" ht="57.6" x14ac:dyDescent="0.25">
      <c r="A153" s="20" t="s">
        <v>144</v>
      </c>
      <c r="B153" s="21" t="s">
        <v>11</v>
      </c>
      <c r="C153" s="17">
        <v>9.19</v>
      </c>
      <c r="D153" s="22"/>
      <c r="E153" s="18">
        <v>1.22</v>
      </c>
      <c r="F153" s="19">
        <f t="shared" si="5"/>
        <v>10.41</v>
      </c>
      <c r="G153" s="25"/>
    </row>
    <row r="154" spans="1:7" ht="19.2" x14ac:dyDescent="0.25">
      <c r="A154" s="20" t="s">
        <v>145</v>
      </c>
      <c r="B154" s="21" t="s">
        <v>11</v>
      </c>
      <c r="C154" s="17">
        <v>1.84</v>
      </c>
      <c r="D154" s="22"/>
      <c r="E154" s="18">
        <v>1.01</v>
      </c>
      <c r="F154" s="19">
        <f t="shared" si="5"/>
        <v>2.85</v>
      </c>
      <c r="G154" s="25"/>
    </row>
    <row r="155" spans="1:7" ht="19.2" x14ac:dyDescent="0.25">
      <c r="A155" s="20" t="s">
        <v>146</v>
      </c>
      <c r="B155" s="21" t="s">
        <v>11</v>
      </c>
      <c r="C155" s="17">
        <v>14.71</v>
      </c>
      <c r="D155" s="43"/>
      <c r="E155" s="18">
        <v>1.26</v>
      </c>
      <c r="F155" s="19">
        <f t="shared" si="5"/>
        <v>15.97</v>
      </c>
      <c r="G155" s="25"/>
    </row>
    <row r="156" spans="1:7" ht="38.4" x14ac:dyDescent="0.25">
      <c r="A156" s="20" t="s">
        <v>147</v>
      </c>
      <c r="B156" s="21" t="s">
        <v>11</v>
      </c>
      <c r="C156" s="17">
        <v>5.52</v>
      </c>
      <c r="D156" s="43"/>
      <c r="E156" s="18">
        <v>0.34</v>
      </c>
      <c r="F156" s="19">
        <f t="shared" si="5"/>
        <v>5.86</v>
      </c>
      <c r="G156" s="25"/>
    </row>
    <row r="157" spans="1:7" ht="19.2" x14ac:dyDescent="0.25">
      <c r="A157" s="20" t="s">
        <v>148</v>
      </c>
      <c r="B157" s="21" t="s">
        <v>11</v>
      </c>
      <c r="C157" s="17">
        <v>5.52</v>
      </c>
      <c r="D157" s="43"/>
      <c r="E157" s="18">
        <v>0.95</v>
      </c>
      <c r="F157" s="19">
        <f t="shared" si="5"/>
        <v>6.47</v>
      </c>
      <c r="G157" s="25"/>
    </row>
    <row r="158" spans="1:7" ht="19.2" x14ac:dyDescent="0.25">
      <c r="A158" s="20" t="s">
        <v>149</v>
      </c>
      <c r="B158" s="21" t="s">
        <v>11</v>
      </c>
      <c r="C158" s="17">
        <v>5.52</v>
      </c>
      <c r="D158" s="43"/>
      <c r="E158" s="18">
        <v>1.18</v>
      </c>
      <c r="F158" s="19">
        <f t="shared" si="5"/>
        <v>6.7</v>
      </c>
      <c r="G158" s="25"/>
    </row>
    <row r="159" spans="1:7" ht="19.2" x14ac:dyDescent="0.25">
      <c r="A159" s="20" t="s">
        <v>150</v>
      </c>
      <c r="B159" s="21" t="s">
        <v>11</v>
      </c>
      <c r="C159" s="17">
        <v>5.52</v>
      </c>
      <c r="D159" s="43"/>
      <c r="E159" s="18">
        <v>1.73</v>
      </c>
      <c r="F159" s="19">
        <f t="shared" si="5"/>
        <v>7.25</v>
      </c>
      <c r="G159" s="25"/>
    </row>
    <row r="160" spans="1:7" ht="38.4" x14ac:dyDescent="0.25">
      <c r="A160" s="20" t="s">
        <v>151</v>
      </c>
      <c r="B160" s="21" t="s">
        <v>11</v>
      </c>
      <c r="C160" s="17">
        <v>7.35</v>
      </c>
      <c r="D160" s="43"/>
      <c r="E160" s="18">
        <v>1.28</v>
      </c>
      <c r="F160" s="19">
        <f t="shared" si="5"/>
        <v>8.6300000000000008</v>
      </c>
      <c r="G160" s="25"/>
    </row>
    <row r="161" spans="1:7" ht="38.4" x14ac:dyDescent="0.25">
      <c r="A161" s="20" t="s">
        <v>152</v>
      </c>
      <c r="B161" s="21" t="s">
        <v>11</v>
      </c>
      <c r="C161" s="17">
        <v>7.35</v>
      </c>
      <c r="D161" s="43"/>
      <c r="E161" s="18">
        <v>1.83</v>
      </c>
      <c r="F161" s="19">
        <f t="shared" si="5"/>
        <v>9.18</v>
      </c>
      <c r="G161" s="25"/>
    </row>
    <row r="162" spans="1:7" ht="19.2" x14ac:dyDescent="0.25">
      <c r="A162" s="20" t="s">
        <v>153</v>
      </c>
      <c r="B162" s="21" t="s">
        <v>11</v>
      </c>
      <c r="C162" s="17">
        <v>6.91</v>
      </c>
      <c r="D162" s="22"/>
      <c r="E162" s="18">
        <v>2.08</v>
      </c>
      <c r="F162" s="19">
        <f t="shared" si="5"/>
        <v>8.99</v>
      </c>
      <c r="G162" s="25"/>
    </row>
    <row r="163" spans="1:7" ht="19.2" x14ac:dyDescent="0.25">
      <c r="A163" s="35" t="s">
        <v>154</v>
      </c>
      <c r="B163" s="21"/>
      <c r="C163" s="17"/>
      <c r="D163" s="22"/>
      <c r="E163" s="18"/>
      <c r="F163" s="19"/>
      <c r="G163" s="25"/>
    </row>
    <row r="164" spans="1:7" ht="80.400000000000006" customHeight="1" x14ac:dyDescent="0.25">
      <c r="A164" s="20" t="s">
        <v>155</v>
      </c>
      <c r="B164" s="16" t="s">
        <v>156</v>
      </c>
      <c r="C164" s="17">
        <v>4.3499999999999996</v>
      </c>
      <c r="D164" s="22"/>
      <c r="E164" s="18">
        <v>0</v>
      </c>
      <c r="F164" s="19">
        <f>ROUND(C164+E164,2)</f>
        <v>4.3499999999999996</v>
      </c>
      <c r="G164" s="25"/>
    </row>
    <row r="165" spans="1:7" ht="19.2" x14ac:dyDescent="0.25">
      <c r="A165" s="31" t="s">
        <v>157</v>
      </c>
      <c r="B165" s="44"/>
      <c r="C165" s="17"/>
      <c r="D165" s="22"/>
      <c r="E165" s="18"/>
      <c r="F165" s="19"/>
      <c r="G165" s="25"/>
    </row>
    <row r="166" spans="1:7" ht="38.4" x14ac:dyDescent="0.25">
      <c r="A166" s="33" t="s">
        <v>158</v>
      </c>
      <c r="B166" s="21"/>
      <c r="C166" s="17"/>
      <c r="D166" s="22"/>
      <c r="E166" s="18"/>
      <c r="F166" s="19"/>
      <c r="G166" s="25"/>
    </row>
    <row r="167" spans="1:7" ht="19.2" x14ac:dyDescent="0.25">
      <c r="A167" s="20" t="s">
        <v>159</v>
      </c>
      <c r="B167" s="21" t="s">
        <v>13</v>
      </c>
      <c r="C167" s="17">
        <v>11.63</v>
      </c>
      <c r="D167" s="22"/>
      <c r="E167" s="18">
        <v>2.2000000000000002</v>
      </c>
      <c r="F167" s="19">
        <f>ROUND(C167+E167,2)</f>
        <v>13.83</v>
      </c>
      <c r="G167" s="25"/>
    </row>
    <row r="168" spans="1:7" ht="19.2" x14ac:dyDescent="0.25">
      <c r="A168" s="20" t="s">
        <v>160</v>
      </c>
      <c r="B168" s="21" t="s">
        <v>13</v>
      </c>
      <c r="C168" s="17">
        <v>17.45</v>
      </c>
      <c r="D168" s="22"/>
      <c r="E168" s="18">
        <v>4.1500000000000004</v>
      </c>
      <c r="F168" s="19">
        <f>ROUND(C168+E168,2)</f>
        <v>21.6</v>
      </c>
      <c r="G168" s="25"/>
    </row>
    <row r="169" spans="1:7" ht="19.2" x14ac:dyDescent="0.25">
      <c r="A169" s="20" t="s">
        <v>161</v>
      </c>
      <c r="B169" s="21"/>
      <c r="C169" s="17"/>
      <c r="D169" s="22"/>
      <c r="E169" s="18"/>
      <c r="F169" s="19"/>
      <c r="G169" s="25"/>
    </row>
    <row r="170" spans="1:7" ht="19.2" x14ac:dyDescent="0.25">
      <c r="A170" s="20" t="s">
        <v>159</v>
      </c>
      <c r="B170" s="21" t="s">
        <v>13</v>
      </c>
      <c r="C170" s="17">
        <v>11.63</v>
      </c>
      <c r="D170" s="22"/>
      <c r="E170" s="18">
        <v>1.4</v>
      </c>
      <c r="F170" s="19">
        <f>ROUND(C170+E170,2)</f>
        <v>13.03</v>
      </c>
      <c r="G170" s="25"/>
    </row>
    <row r="171" spans="1:7" ht="19.2" x14ac:dyDescent="0.25">
      <c r="A171" s="33" t="s">
        <v>160</v>
      </c>
      <c r="B171" s="21" t="s">
        <v>13</v>
      </c>
      <c r="C171" s="17">
        <v>17.45</v>
      </c>
      <c r="D171" s="22"/>
      <c r="E171" s="18">
        <v>2.59</v>
      </c>
      <c r="F171" s="19">
        <f>ROUND(C171+E171,2)</f>
        <v>20.04</v>
      </c>
      <c r="G171" s="25"/>
    </row>
    <row r="172" spans="1:7" ht="38.4" x14ac:dyDescent="0.25">
      <c r="A172" s="33" t="s">
        <v>162</v>
      </c>
      <c r="B172" s="21"/>
      <c r="C172" s="17"/>
      <c r="D172" s="22"/>
      <c r="E172" s="18"/>
      <c r="F172" s="19"/>
      <c r="G172" s="25"/>
    </row>
    <row r="173" spans="1:7" ht="19.2" x14ac:dyDescent="0.25">
      <c r="A173" s="33" t="s">
        <v>163</v>
      </c>
      <c r="B173" s="21" t="s">
        <v>13</v>
      </c>
      <c r="C173" s="17">
        <v>11.63</v>
      </c>
      <c r="D173" s="22"/>
      <c r="E173" s="18">
        <v>1.4</v>
      </c>
      <c r="F173" s="19">
        <f>ROUND(C173+E173,2)</f>
        <v>13.03</v>
      </c>
      <c r="G173" s="25"/>
    </row>
    <row r="174" spans="1:7" ht="19.2" x14ac:dyDescent="0.25">
      <c r="A174" s="33" t="s">
        <v>160</v>
      </c>
      <c r="B174" s="21" t="s">
        <v>13</v>
      </c>
      <c r="C174" s="17">
        <v>17.45</v>
      </c>
      <c r="D174" s="22"/>
      <c r="E174" s="18">
        <v>2.59</v>
      </c>
      <c r="F174" s="19">
        <f>ROUND(C174+E174,2)</f>
        <v>20.04</v>
      </c>
      <c r="G174" s="25"/>
    </row>
    <row r="175" spans="1:7" ht="19.2" x14ac:dyDescent="0.25">
      <c r="A175" s="33" t="s">
        <v>164</v>
      </c>
      <c r="B175" s="21"/>
      <c r="C175" s="17"/>
      <c r="D175" s="22"/>
      <c r="E175" s="18"/>
      <c r="F175" s="19"/>
      <c r="G175" s="25"/>
    </row>
    <row r="176" spans="1:7" ht="19.2" x14ac:dyDescent="0.25">
      <c r="A176" s="20" t="s">
        <v>159</v>
      </c>
      <c r="B176" s="21" t="s">
        <v>13</v>
      </c>
      <c r="C176" s="17">
        <v>11.63</v>
      </c>
      <c r="D176" s="22"/>
      <c r="E176" s="18">
        <v>1.4</v>
      </c>
      <c r="F176" s="19">
        <f t="shared" ref="F176:F183" si="6">ROUND(C176+E176,2)</f>
        <v>13.03</v>
      </c>
      <c r="G176" s="25"/>
    </row>
    <row r="177" spans="1:7" ht="19.2" x14ac:dyDescent="0.25">
      <c r="A177" s="33" t="s">
        <v>160</v>
      </c>
      <c r="B177" s="21" t="s">
        <v>13</v>
      </c>
      <c r="C177" s="17">
        <v>17.45</v>
      </c>
      <c r="D177" s="22"/>
      <c r="E177" s="18">
        <v>2.59</v>
      </c>
      <c r="F177" s="19">
        <f t="shared" si="6"/>
        <v>20.04</v>
      </c>
      <c r="G177" s="25"/>
    </row>
    <row r="178" spans="1:7" ht="19.2" x14ac:dyDescent="0.25">
      <c r="A178" s="33" t="s">
        <v>165</v>
      </c>
      <c r="B178" s="21" t="s">
        <v>13</v>
      </c>
      <c r="C178" s="17">
        <v>11.63</v>
      </c>
      <c r="D178" s="22"/>
      <c r="E178" s="18">
        <v>0.84</v>
      </c>
      <c r="F178" s="19">
        <f t="shared" si="6"/>
        <v>12.47</v>
      </c>
      <c r="G178" s="25"/>
    </row>
    <row r="179" spans="1:7" ht="19.2" x14ac:dyDescent="0.25">
      <c r="A179" s="20" t="s">
        <v>166</v>
      </c>
      <c r="B179" s="21" t="s">
        <v>13</v>
      </c>
      <c r="C179" s="17">
        <v>11.63</v>
      </c>
      <c r="D179" s="22"/>
      <c r="E179" s="18">
        <v>0.64</v>
      </c>
      <c r="F179" s="19">
        <f t="shared" si="6"/>
        <v>12.27</v>
      </c>
      <c r="G179" s="25"/>
    </row>
    <row r="180" spans="1:7" ht="19.2" x14ac:dyDescent="0.25">
      <c r="A180" s="20" t="s">
        <v>167</v>
      </c>
      <c r="B180" s="21" t="s">
        <v>13</v>
      </c>
      <c r="C180" s="17">
        <v>11.63</v>
      </c>
      <c r="D180" s="22"/>
      <c r="E180" s="18">
        <v>0.93</v>
      </c>
      <c r="F180" s="19">
        <f t="shared" si="6"/>
        <v>12.56</v>
      </c>
      <c r="G180" s="25"/>
    </row>
    <row r="181" spans="1:7" ht="19.2" x14ac:dyDescent="0.25">
      <c r="A181" s="20" t="s">
        <v>168</v>
      </c>
      <c r="B181" s="21" t="s">
        <v>13</v>
      </c>
      <c r="C181" s="17">
        <v>17.45</v>
      </c>
      <c r="D181" s="22"/>
      <c r="E181" s="18">
        <v>1.4</v>
      </c>
      <c r="F181" s="19">
        <f t="shared" si="6"/>
        <v>18.850000000000001</v>
      </c>
      <c r="G181" s="25"/>
    </row>
    <row r="182" spans="1:7" ht="38.4" x14ac:dyDescent="0.25">
      <c r="A182" s="20" t="s">
        <v>169</v>
      </c>
      <c r="B182" s="21" t="s">
        <v>13</v>
      </c>
      <c r="C182" s="17">
        <v>23.26</v>
      </c>
      <c r="D182" s="22"/>
      <c r="E182" s="18">
        <v>2.36</v>
      </c>
      <c r="F182" s="19">
        <f t="shared" si="6"/>
        <v>25.62</v>
      </c>
      <c r="G182" s="25"/>
    </row>
    <row r="183" spans="1:7" ht="19.2" x14ac:dyDescent="0.25">
      <c r="A183" s="20" t="s">
        <v>170</v>
      </c>
      <c r="B183" s="21" t="s">
        <v>13</v>
      </c>
      <c r="C183" s="17">
        <v>11.63</v>
      </c>
      <c r="D183" s="22"/>
      <c r="E183" s="18">
        <v>2.17</v>
      </c>
      <c r="F183" s="19">
        <f t="shared" si="6"/>
        <v>13.8</v>
      </c>
      <c r="G183" s="25"/>
    </row>
    <row r="184" spans="1:7" ht="19.2" x14ac:dyDescent="0.25">
      <c r="A184" s="31" t="s">
        <v>171</v>
      </c>
      <c r="B184" s="44"/>
      <c r="C184" s="17"/>
      <c r="D184" s="22"/>
      <c r="E184" s="18"/>
      <c r="F184" s="19"/>
    </row>
    <row r="185" spans="1:7" ht="19.2" x14ac:dyDescent="0.25">
      <c r="A185" s="20" t="s">
        <v>172</v>
      </c>
      <c r="B185" s="21" t="s">
        <v>11</v>
      </c>
      <c r="C185" s="17">
        <v>5.61</v>
      </c>
      <c r="D185" s="22"/>
      <c r="E185" s="18">
        <v>1.42</v>
      </c>
      <c r="F185" s="19">
        <f t="shared" ref="F185:F190" si="7">ROUND(C185+E185,2)</f>
        <v>7.03</v>
      </c>
    </row>
    <row r="186" spans="1:7" ht="38.4" x14ac:dyDescent="0.25">
      <c r="A186" s="20" t="s">
        <v>173</v>
      </c>
      <c r="B186" s="21" t="s">
        <v>11</v>
      </c>
      <c r="C186" s="17">
        <v>19.649999999999999</v>
      </c>
      <c r="D186" s="22"/>
      <c r="E186" s="18">
        <v>2.13</v>
      </c>
      <c r="F186" s="19">
        <f t="shared" si="7"/>
        <v>21.78</v>
      </c>
    </row>
    <row r="187" spans="1:7" ht="38.4" x14ac:dyDescent="0.25">
      <c r="A187" s="20" t="s">
        <v>174</v>
      </c>
      <c r="B187" s="21" t="s">
        <v>11</v>
      </c>
      <c r="C187" s="17">
        <v>30.83</v>
      </c>
      <c r="D187" s="22"/>
      <c r="E187" s="18">
        <v>2.13</v>
      </c>
      <c r="F187" s="19">
        <f t="shared" si="7"/>
        <v>32.96</v>
      </c>
    </row>
    <row r="188" spans="1:7" ht="19.2" x14ac:dyDescent="0.25">
      <c r="A188" s="33" t="s">
        <v>175</v>
      </c>
      <c r="B188" s="21" t="s">
        <v>11</v>
      </c>
      <c r="C188" s="17">
        <v>3.92</v>
      </c>
      <c r="D188" s="22"/>
      <c r="E188" s="18">
        <v>1.39</v>
      </c>
      <c r="F188" s="19">
        <f t="shared" si="7"/>
        <v>5.31</v>
      </c>
    </row>
    <row r="189" spans="1:7" ht="38.4" x14ac:dyDescent="0.25">
      <c r="A189" s="33" t="s">
        <v>176</v>
      </c>
      <c r="B189" s="21" t="s">
        <v>11</v>
      </c>
      <c r="C189" s="17">
        <v>8.41</v>
      </c>
      <c r="D189" s="22"/>
      <c r="E189" s="18">
        <v>1.52</v>
      </c>
      <c r="F189" s="19">
        <f t="shared" si="7"/>
        <v>9.93</v>
      </c>
    </row>
    <row r="190" spans="1:7" ht="19.2" x14ac:dyDescent="0.25">
      <c r="A190" s="33" t="s">
        <v>177</v>
      </c>
      <c r="B190" s="21" t="s">
        <v>11</v>
      </c>
      <c r="C190" s="17">
        <v>3.92</v>
      </c>
      <c r="D190" s="22"/>
      <c r="E190" s="18">
        <v>1.42</v>
      </c>
      <c r="F190" s="19">
        <f t="shared" si="7"/>
        <v>5.34</v>
      </c>
    </row>
    <row r="191" spans="1:7" ht="19.2" x14ac:dyDescent="0.35">
      <c r="A191" s="45"/>
      <c r="B191" s="45"/>
      <c r="C191" s="45"/>
      <c r="D191" s="45"/>
      <c r="E191" s="45"/>
      <c r="F191" s="45"/>
    </row>
    <row r="192" spans="1:7" ht="19.2" x14ac:dyDescent="0.35">
      <c r="A192" s="45"/>
      <c r="B192" s="45"/>
      <c r="C192" s="45"/>
      <c r="D192" s="45"/>
      <c r="E192" s="45"/>
      <c r="F192" s="2"/>
    </row>
    <row r="193" spans="1:6" ht="19.2" x14ac:dyDescent="0.35">
      <c r="A193" s="45"/>
      <c r="B193" s="45"/>
      <c r="C193" s="45"/>
      <c r="D193" s="45"/>
      <c r="E193" s="45"/>
      <c r="F193" s="2"/>
    </row>
    <row r="194" spans="1:6" ht="19.2" x14ac:dyDescent="0.35">
      <c r="A194" s="45"/>
      <c r="B194" s="45"/>
      <c r="C194" s="45"/>
      <c r="D194" s="45"/>
      <c r="E194" s="45"/>
      <c r="F194" s="2"/>
    </row>
    <row r="195" spans="1:6" ht="19.2" x14ac:dyDescent="0.35">
      <c r="A195" s="45"/>
      <c r="B195" s="45"/>
      <c r="C195" s="45"/>
      <c r="D195" s="45"/>
      <c r="E195" s="45"/>
      <c r="F195" s="2"/>
    </row>
    <row r="196" spans="1:6" ht="19.2" x14ac:dyDescent="0.35">
      <c r="A196" s="45"/>
      <c r="B196" s="45"/>
      <c r="C196" s="45"/>
      <c r="D196" s="45"/>
      <c r="E196" s="45"/>
      <c r="F196" s="2"/>
    </row>
    <row r="197" spans="1:6" ht="19.2" x14ac:dyDescent="0.35">
      <c r="A197" s="45"/>
      <c r="B197" s="45"/>
      <c r="C197" s="45"/>
      <c r="D197" s="45"/>
      <c r="E197" s="45"/>
      <c r="F197" s="2"/>
    </row>
    <row r="198" spans="1:6" ht="19.2" x14ac:dyDescent="0.35">
      <c r="A198" s="45"/>
      <c r="B198" s="45"/>
      <c r="C198" s="45"/>
      <c r="D198" s="45"/>
      <c r="E198" s="45"/>
      <c r="F198" s="2"/>
    </row>
    <row r="199" spans="1:6" ht="19.2" x14ac:dyDescent="0.35">
      <c r="A199" s="45"/>
      <c r="B199" s="45"/>
      <c r="C199" s="45"/>
      <c r="D199" s="45"/>
      <c r="E199" s="45"/>
      <c r="F199" s="2"/>
    </row>
    <row r="200" spans="1:6" ht="19.2" x14ac:dyDescent="0.35">
      <c r="A200" s="45"/>
      <c r="B200" s="45"/>
      <c r="C200" s="45"/>
      <c r="D200" s="45"/>
      <c r="E200" s="45"/>
      <c r="F200" s="2"/>
    </row>
    <row r="201" spans="1:6" ht="19.2" x14ac:dyDescent="0.35">
      <c r="A201" s="45"/>
      <c r="B201" s="45"/>
      <c r="C201" s="45"/>
      <c r="D201" s="45"/>
      <c r="E201" s="45"/>
      <c r="F201" s="2"/>
    </row>
    <row r="202" spans="1:6" ht="19.2" x14ac:dyDescent="0.35">
      <c r="A202" s="45"/>
      <c r="B202" s="45"/>
      <c r="C202" s="45"/>
      <c r="D202" s="45"/>
      <c r="E202" s="45"/>
      <c r="F202" s="2"/>
    </row>
    <row r="203" spans="1:6" ht="19.2" x14ac:dyDescent="0.35">
      <c r="A203" s="45"/>
      <c r="B203" s="45"/>
      <c r="C203" s="45"/>
      <c r="D203" s="45"/>
      <c r="E203" s="45"/>
      <c r="F203" s="2"/>
    </row>
    <row r="204" spans="1:6" ht="19.2" x14ac:dyDescent="0.35">
      <c r="A204" s="2"/>
      <c r="B204" s="2"/>
      <c r="C204" s="2"/>
      <c r="D204" s="2"/>
      <c r="E204" s="2"/>
      <c r="F204" s="2"/>
    </row>
    <row r="205" spans="1:6" ht="19.2" x14ac:dyDescent="0.35">
      <c r="A205" s="2"/>
      <c r="B205" s="2"/>
      <c r="C205" s="2"/>
      <c r="D205" s="2"/>
      <c r="E205" s="2"/>
      <c r="F205" s="2"/>
    </row>
    <row r="206" spans="1:6" ht="19.2" x14ac:dyDescent="0.35">
      <c r="A206" s="2"/>
      <c r="B206" s="2"/>
      <c r="C206" s="2"/>
      <c r="D206" s="2"/>
      <c r="E206" s="2"/>
      <c r="F206" s="2"/>
    </row>
    <row r="207" spans="1:6" ht="19.2" x14ac:dyDescent="0.35">
      <c r="A207" s="2"/>
      <c r="B207" s="2"/>
      <c r="C207" s="2"/>
      <c r="D207" s="2"/>
      <c r="E207" s="2"/>
      <c r="F207" s="2"/>
    </row>
    <row r="208" spans="1:6" ht="19.2" x14ac:dyDescent="0.35">
      <c r="A208" s="2"/>
      <c r="B208" s="2"/>
      <c r="C208" s="2"/>
      <c r="D208" s="2"/>
      <c r="E208" s="2"/>
      <c r="F208" s="2"/>
    </row>
    <row r="209" spans="1:6" ht="19.2" x14ac:dyDescent="0.35">
      <c r="A209" s="2"/>
      <c r="B209" s="2"/>
      <c r="C209" s="2"/>
      <c r="D209" s="2"/>
      <c r="E209" s="2"/>
      <c r="F209" s="2"/>
    </row>
    <row r="210" spans="1:6" ht="19.2" x14ac:dyDescent="0.35">
      <c r="A210" s="2"/>
      <c r="B210" s="2"/>
      <c r="C210" s="2"/>
      <c r="D210" s="2"/>
      <c r="E210" s="2"/>
      <c r="F210" s="2"/>
    </row>
    <row r="211" spans="1:6" ht="19.2" x14ac:dyDescent="0.35">
      <c r="A211" s="2"/>
      <c r="B211" s="2"/>
      <c r="C211" s="2"/>
      <c r="D211" s="2"/>
      <c r="E211" s="2"/>
      <c r="F211" s="2"/>
    </row>
    <row r="212" spans="1:6" ht="19.2" x14ac:dyDescent="0.35">
      <c r="A212" s="2"/>
      <c r="B212" s="2"/>
      <c r="C212" s="2"/>
      <c r="D212" s="2"/>
      <c r="E212" s="2"/>
      <c r="F212" s="2"/>
    </row>
    <row r="213" spans="1:6" ht="19.2" x14ac:dyDescent="0.35">
      <c r="A213" s="2"/>
      <c r="B213" s="2"/>
      <c r="C213" s="2"/>
      <c r="D213" s="2"/>
      <c r="E213" s="2"/>
      <c r="F213" s="2"/>
    </row>
    <row r="214" spans="1:6" ht="19.2" x14ac:dyDescent="0.35">
      <c r="A214" s="2"/>
      <c r="B214" s="2"/>
      <c r="C214" s="2"/>
      <c r="D214" s="2"/>
      <c r="E214" s="2"/>
      <c r="F214" s="2"/>
    </row>
    <row r="215" spans="1:6" ht="19.2" x14ac:dyDescent="0.35">
      <c r="A215" s="2"/>
      <c r="B215" s="2"/>
      <c r="C215" s="2"/>
      <c r="D215" s="2"/>
      <c r="E215" s="2"/>
      <c r="F215" s="2"/>
    </row>
    <row r="216" spans="1:6" ht="19.2" x14ac:dyDescent="0.35">
      <c r="A216" s="2"/>
      <c r="B216" s="2"/>
      <c r="C216" s="2"/>
      <c r="D216" s="2"/>
      <c r="E216" s="2"/>
      <c r="F216" s="2"/>
    </row>
    <row r="217" spans="1:6" ht="19.2" x14ac:dyDescent="0.35">
      <c r="A217" s="2"/>
      <c r="B217" s="2"/>
      <c r="C217" s="2"/>
      <c r="D217" s="2"/>
      <c r="E217" s="2"/>
      <c r="F217" s="2"/>
    </row>
    <row r="218" spans="1:6" ht="19.2" x14ac:dyDescent="0.35">
      <c r="A218" s="2"/>
      <c r="B218" s="2"/>
      <c r="C218" s="2"/>
      <c r="D218" s="2"/>
      <c r="E218" s="2"/>
      <c r="F218" s="2"/>
    </row>
    <row r="219" spans="1:6" ht="19.2" x14ac:dyDescent="0.35">
      <c r="A219" s="2"/>
      <c r="B219" s="2"/>
      <c r="C219" s="2"/>
      <c r="D219" s="2"/>
      <c r="E219" s="2"/>
      <c r="F219" s="2"/>
    </row>
    <row r="220" spans="1:6" ht="19.2" x14ac:dyDescent="0.35">
      <c r="A220" s="2"/>
      <c r="B220" s="2"/>
      <c r="C220" s="2"/>
      <c r="D220" s="2"/>
      <c r="E220" s="2"/>
      <c r="F220" s="2"/>
    </row>
    <row r="221" spans="1:6" ht="19.2" x14ac:dyDescent="0.35">
      <c r="A221" s="2"/>
      <c r="B221" s="2"/>
      <c r="C221" s="2"/>
      <c r="D221" s="2"/>
      <c r="E221" s="2"/>
      <c r="F221" s="2"/>
    </row>
    <row r="222" spans="1:6" ht="19.2" x14ac:dyDescent="0.35">
      <c r="A222" s="2"/>
      <c r="B222" s="2"/>
      <c r="C222" s="2"/>
      <c r="D222" s="2"/>
      <c r="E222" s="2"/>
      <c r="F222" s="2"/>
    </row>
    <row r="223" spans="1:6" ht="19.2" x14ac:dyDescent="0.35">
      <c r="A223" s="2"/>
      <c r="B223" s="2"/>
      <c r="C223" s="2"/>
      <c r="D223" s="2"/>
      <c r="E223" s="2"/>
      <c r="F223" s="2"/>
    </row>
    <row r="224" spans="1:6" ht="19.2" x14ac:dyDescent="0.35">
      <c r="A224" s="2"/>
      <c r="B224" s="2"/>
      <c r="C224" s="2"/>
      <c r="D224" s="2"/>
      <c r="E224" s="2"/>
      <c r="F224" s="2"/>
    </row>
    <row r="225" spans="1:6" ht="19.2" x14ac:dyDescent="0.35">
      <c r="A225" s="2"/>
      <c r="B225" s="2"/>
      <c r="C225" s="2"/>
      <c r="D225" s="2"/>
      <c r="E225" s="2"/>
      <c r="F225" s="2"/>
    </row>
    <row r="226" spans="1:6" ht="19.2" x14ac:dyDescent="0.35">
      <c r="A226" s="2"/>
      <c r="B226" s="2"/>
      <c r="C226" s="2"/>
      <c r="D226" s="2"/>
      <c r="E226" s="2"/>
      <c r="F226" s="2"/>
    </row>
    <row r="227" spans="1:6" ht="19.2" x14ac:dyDescent="0.35">
      <c r="A227" s="2"/>
      <c r="B227" s="2"/>
      <c r="C227" s="2"/>
      <c r="D227" s="2"/>
      <c r="E227" s="2"/>
      <c r="F227" s="2"/>
    </row>
    <row r="228" spans="1:6" ht="19.2" x14ac:dyDescent="0.35">
      <c r="A228" s="2"/>
      <c r="B228" s="2"/>
      <c r="C228" s="2"/>
      <c r="D228" s="2"/>
      <c r="E228" s="2"/>
      <c r="F228" s="2"/>
    </row>
    <row r="229" spans="1:6" ht="19.2" x14ac:dyDescent="0.35">
      <c r="A229" s="2"/>
      <c r="B229" s="2"/>
      <c r="C229" s="2"/>
      <c r="D229" s="2"/>
      <c r="E229" s="2"/>
      <c r="F229" s="2"/>
    </row>
    <row r="230" spans="1:6" ht="19.2" x14ac:dyDescent="0.35">
      <c r="A230" s="2"/>
      <c r="B230" s="2"/>
      <c r="C230" s="2"/>
      <c r="D230" s="2"/>
      <c r="E230" s="2"/>
      <c r="F230" s="2"/>
    </row>
    <row r="231" spans="1:6" ht="19.2" x14ac:dyDescent="0.35">
      <c r="A231" s="2"/>
      <c r="B231" s="2"/>
      <c r="C231" s="2"/>
      <c r="D231" s="2"/>
      <c r="E231" s="2"/>
      <c r="F231" s="2"/>
    </row>
    <row r="232" spans="1:6" ht="19.2" x14ac:dyDescent="0.35">
      <c r="A232" s="2"/>
      <c r="B232" s="2"/>
      <c r="C232" s="2"/>
      <c r="D232" s="2"/>
      <c r="E232" s="2"/>
      <c r="F232" s="2"/>
    </row>
    <row r="233" spans="1:6" ht="19.2" x14ac:dyDescent="0.35">
      <c r="A233" s="2"/>
      <c r="B233" s="2"/>
      <c r="C233" s="2"/>
      <c r="D233" s="2"/>
      <c r="E233" s="2"/>
      <c r="F233" s="2"/>
    </row>
    <row r="234" spans="1:6" ht="19.2" x14ac:dyDescent="0.35">
      <c r="A234" s="2"/>
      <c r="B234" s="2"/>
      <c r="C234" s="2"/>
      <c r="D234" s="2"/>
      <c r="E234" s="2"/>
      <c r="F234" s="2"/>
    </row>
    <row r="235" spans="1:6" ht="19.2" x14ac:dyDescent="0.35">
      <c r="A235" s="2"/>
      <c r="B235" s="2"/>
      <c r="C235" s="2"/>
      <c r="D235" s="2"/>
      <c r="E235" s="2"/>
      <c r="F235" s="2"/>
    </row>
    <row r="236" spans="1:6" ht="19.2" x14ac:dyDescent="0.35">
      <c r="A236" s="2"/>
      <c r="B236" s="2"/>
      <c r="C236" s="2"/>
      <c r="D236" s="2"/>
      <c r="E236" s="2"/>
      <c r="F236" s="2"/>
    </row>
    <row r="237" spans="1:6" ht="19.2" x14ac:dyDescent="0.35">
      <c r="A237" s="2"/>
      <c r="B237" s="2"/>
      <c r="C237" s="2"/>
      <c r="D237" s="2"/>
      <c r="E237" s="2"/>
      <c r="F237" s="2"/>
    </row>
    <row r="238" spans="1:6" ht="19.2" x14ac:dyDescent="0.35">
      <c r="A238" s="2"/>
      <c r="B238" s="2"/>
      <c r="C238" s="2"/>
      <c r="D238" s="2"/>
      <c r="E238" s="2"/>
      <c r="F238" s="2"/>
    </row>
    <row r="239" spans="1:6" ht="19.2" x14ac:dyDescent="0.35">
      <c r="A239" s="2"/>
      <c r="B239" s="2"/>
      <c r="C239" s="2"/>
      <c r="D239" s="2"/>
      <c r="E239" s="2"/>
      <c r="F239" s="2"/>
    </row>
    <row r="240" spans="1:6" ht="19.2" x14ac:dyDescent="0.35">
      <c r="A240" s="2"/>
      <c r="B240" s="2"/>
      <c r="C240" s="2"/>
      <c r="D240" s="2"/>
      <c r="E240" s="2"/>
      <c r="F240" s="2"/>
    </row>
    <row r="241" spans="1:6" ht="19.2" x14ac:dyDescent="0.35">
      <c r="A241" s="2"/>
      <c r="B241" s="2"/>
      <c r="C241" s="2"/>
      <c r="D241" s="2"/>
      <c r="E241" s="2"/>
      <c r="F241" s="2"/>
    </row>
    <row r="242" spans="1:6" ht="19.2" x14ac:dyDescent="0.35">
      <c r="A242" s="2"/>
      <c r="B242" s="2"/>
      <c r="C242" s="2"/>
      <c r="D242" s="2"/>
      <c r="E242" s="2"/>
      <c r="F242" s="2"/>
    </row>
    <row r="243" spans="1:6" ht="19.2" x14ac:dyDescent="0.35">
      <c r="A243" s="2"/>
      <c r="B243" s="2"/>
      <c r="C243" s="2"/>
      <c r="D243" s="2"/>
      <c r="E243" s="2"/>
      <c r="F243" s="2"/>
    </row>
    <row r="244" spans="1:6" ht="19.2" x14ac:dyDescent="0.35">
      <c r="A244" s="2"/>
      <c r="B244" s="2"/>
      <c r="C244" s="2"/>
      <c r="D244" s="2"/>
      <c r="E244" s="2"/>
      <c r="F244" s="2"/>
    </row>
    <row r="245" spans="1:6" ht="19.2" x14ac:dyDescent="0.35">
      <c r="A245" s="2"/>
      <c r="B245" s="2"/>
      <c r="C245" s="2"/>
      <c r="D245" s="2"/>
      <c r="E245" s="2"/>
      <c r="F245" s="2"/>
    </row>
    <row r="246" spans="1:6" ht="19.2" x14ac:dyDescent="0.35">
      <c r="A246" s="2"/>
      <c r="B246" s="2"/>
      <c r="C246" s="2"/>
      <c r="D246" s="2"/>
      <c r="E246" s="2"/>
      <c r="F246" s="2"/>
    </row>
    <row r="247" spans="1:6" ht="19.2" x14ac:dyDescent="0.35">
      <c r="A247" s="2"/>
      <c r="B247" s="2"/>
      <c r="C247" s="2"/>
      <c r="D247" s="2"/>
      <c r="E247" s="2"/>
      <c r="F247" s="2"/>
    </row>
    <row r="248" spans="1:6" ht="19.2" x14ac:dyDescent="0.35">
      <c r="A248" s="2"/>
      <c r="B248" s="2"/>
      <c r="C248" s="2"/>
      <c r="D248" s="2"/>
      <c r="E248" s="2"/>
      <c r="F248" s="2"/>
    </row>
    <row r="249" spans="1:6" ht="19.2" x14ac:dyDescent="0.35">
      <c r="A249" s="2"/>
      <c r="B249" s="2"/>
      <c r="C249" s="2"/>
      <c r="D249" s="2"/>
      <c r="E249" s="2"/>
      <c r="F249" s="2"/>
    </row>
    <row r="250" spans="1:6" ht="19.2" x14ac:dyDescent="0.35">
      <c r="A250" s="2"/>
      <c r="B250" s="2"/>
      <c r="C250" s="2"/>
      <c r="D250" s="2"/>
      <c r="E250" s="2"/>
      <c r="F250" s="2"/>
    </row>
    <row r="251" spans="1:6" ht="19.2" x14ac:dyDescent="0.35">
      <c r="A251" s="2"/>
      <c r="B251" s="2"/>
      <c r="C251" s="2"/>
      <c r="D251" s="2"/>
      <c r="E251" s="2"/>
      <c r="F251" s="2"/>
    </row>
    <row r="252" spans="1:6" ht="19.2" x14ac:dyDescent="0.35">
      <c r="A252" s="2"/>
      <c r="B252" s="2"/>
      <c r="C252" s="2"/>
      <c r="D252" s="2"/>
      <c r="E252" s="2"/>
      <c r="F252" s="2"/>
    </row>
    <row r="253" spans="1:6" ht="19.2" x14ac:dyDescent="0.35">
      <c r="A253" s="2"/>
      <c r="B253" s="2"/>
      <c r="C253" s="2"/>
      <c r="D253" s="2"/>
      <c r="E253" s="2"/>
      <c r="F253" s="2"/>
    </row>
    <row r="254" spans="1:6" ht="19.2" x14ac:dyDescent="0.35">
      <c r="A254" s="2"/>
      <c r="B254" s="2"/>
      <c r="C254" s="2"/>
      <c r="D254" s="2"/>
      <c r="E254" s="2"/>
      <c r="F254" s="2"/>
    </row>
    <row r="255" spans="1:6" x14ac:dyDescent="0.25">
      <c r="A255" s="46"/>
      <c r="B255" s="46"/>
      <c r="C255" s="46"/>
      <c r="D255" s="46"/>
      <c r="E255" s="46"/>
    </row>
    <row r="256" spans="1:6" x14ac:dyDescent="0.25">
      <c r="A256" s="46"/>
      <c r="B256" s="46"/>
      <c r="C256" s="46"/>
      <c r="D256" s="46"/>
      <c r="E256" s="46"/>
    </row>
    <row r="257" spans="1:5" x14ac:dyDescent="0.25">
      <c r="A257" s="46"/>
      <c r="B257" s="46"/>
      <c r="C257" s="46"/>
      <c r="D257" s="46"/>
      <c r="E257" s="46"/>
    </row>
    <row r="258" spans="1:5" x14ac:dyDescent="0.25">
      <c r="A258" s="46"/>
      <c r="B258" s="46"/>
      <c r="C258" s="46"/>
      <c r="D258" s="46"/>
      <c r="E258" s="46"/>
    </row>
    <row r="259" spans="1:5" x14ac:dyDescent="0.25">
      <c r="A259" s="46"/>
      <c r="B259" s="46"/>
      <c r="C259" s="46"/>
      <c r="D259" s="46"/>
      <c r="E259" s="46"/>
    </row>
    <row r="260" spans="1:5" x14ac:dyDescent="0.25">
      <c r="A260" s="46"/>
      <c r="B260" s="46"/>
      <c r="C260" s="46"/>
      <c r="D260" s="46"/>
      <c r="E260" s="46"/>
    </row>
    <row r="261" spans="1:5" x14ac:dyDescent="0.25">
      <c r="A261" s="46"/>
      <c r="B261" s="46"/>
      <c r="C261" s="46"/>
      <c r="D261" s="46"/>
      <c r="E261" s="46"/>
    </row>
    <row r="262" spans="1:5" x14ac:dyDescent="0.25">
      <c r="A262" s="46"/>
      <c r="B262" s="46"/>
      <c r="C262" s="46"/>
      <c r="D262" s="46"/>
      <c r="E262" s="46"/>
    </row>
    <row r="263" spans="1:5" x14ac:dyDescent="0.25">
      <c r="A263" s="46"/>
      <c r="B263" s="46"/>
      <c r="C263" s="46"/>
      <c r="D263" s="46"/>
      <c r="E263" s="46"/>
    </row>
    <row r="264" spans="1:5" x14ac:dyDescent="0.25">
      <c r="A264" s="46"/>
      <c r="B264" s="46"/>
      <c r="C264" s="46"/>
      <c r="D264" s="46"/>
      <c r="E264" s="46"/>
    </row>
  </sheetData>
  <mergeCells count="17">
    <mergeCell ref="F133:F134"/>
    <mergeCell ref="F135:F136"/>
    <mergeCell ref="F123:F124"/>
    <mergeCell ref="F125:F126"/>
    <mergeCell ref="F127:F128"/>
    <mergeCell ref="F129:F130"/>
    <mergeCell ref="F131:F132"/>
    <mergeCell ref="F113:F114"/>
    <mergeCell ref="F115:F116"/>
    <mergeCell ref="F117:F118"/>
    <mergeCell ref="F119:F120"/>
    <mergeCell ref="F121:F122"/>
    <mergeCell ref="F105:F106"/>
    <mergeCell ref="A3:F3"/>
    <mergeCell ref="F107:F108"/>
    <mergeCell ref="F109:F110"/>
    <mergeCell ref="F111:F112"/>
  </mergeCells>
  <pageMargins left="0.39370078740157483" right="0.19685039370078741" top="0.39370078740157483" bottom="0.39370078740157483" header="0.15748031496062992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ин-цы </vt:lpstr>
      <vt:lpstr>'ин-цы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2020-01-31T13:13:38Z</dcterms:created>
  <dcterms:modified xsi:type="dcterms:W3CDTF">2020-02-03T07:48:15Z</dcterms:modified>
</cp:coreProperties>
</file>