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96" windowWidth="15456" windowHeight="7464"/>
  </bookViews>
  <sheets>
    <sheet name="рефлексотер." sheetId="19" r:id="rId1"/>
    <sheet name="стоимость" sheetId="20" r:id="rId2"/>
  </sheets>
  <definedNames>
    <definedName name="_xlnm.Print_Titles" localSheetId="1">стоимость!$A$5:$IV$5</definedName>
    <definedName name="_xlnm.Print_Area" localSheetId="1">стоимость!$A$1:$H$92</definedName>
  </definedNames>
  <calcPr calcId="124519"/>
</workbook>
</file>

<file path=xl/calcChain.xml><?xml version="1.0" encoding="utf-8"?>
<calcChain xmlns="http://schemas.openxmlformats.org/spreadsheetml/2006/main">
  <c r="G92" i="20"/>
  <c r="F92"/>
  <c r="D92"/>
  <c r="H92" s="1"/>
  <c r="G91"/>
  <c r="F91"/>
  <c r="H91" s="1"/>
  <c r="D91"/>
  <c r="G90"/>
  <c r="F90"/>
  <c r="H90" s="1"/>
  <c r="D90"/>
  <c r="G89"/>
  <c r="F89"/>
  <c r="H89" s="1"/>
  <c r="D89"/>
  <c r="G88"/>
  <c r="F88"/>
  <c r="H88" s="1"/>
  <c r="D88"/>
  <c r="G87"/>
  <c r="F87"/>
  <c r="H87" s="1"/>
  <c r="D87"/>
  <c r="G86"/>
  <c r="F86"/>
  <c r="H86" s="1"/>
  <c r="D86"/>
  <c r="G85"/>
  <c r="F85"/>
  <c r="H85" s="1"/>
  <c r="D85"/>
  <c r="G84"/>
  <c r="F84"/>
  <c r="H84" s="1"/>
  <c r="D84"/>
  <c r="G83"/>
  <c r="F83"/>
  <c r="H83" s="1"/>
  <c r="D83"/>
  <c r="G82"/>
  <c r="F82"/>
  <c r="H82" s="1"/>
  <c r="D82"/>
  <c r="G81"/>
  <c r="F81"/>
  <c r="H81" s="1"/>
  <c r="D81"/>
  <c r="G80"/>
  <c r="F80"/>
  <c r="H80" s="1"/>
  <c r="D80"/>
  <c r="G79"/>
  <c r="F79"/>
  <c r="H79" s="1"/>
  <c r="D79"/>
  <c r="G78"/>
  <c r="F78"/>
  <c r="H78" s="1"/>
  <c r="D78"/>
  <c r="G77"/>
  <c r="F77"/>
  <c r="H77" s="1"/>
  <c r="D77"/>
  <c r="G76"/>
  <c r="F76"/>
  <c r="H76" s="1"/>
  <c r="D76"/>
  <c r="G75"/>
  <c r="F75"/>
  <c r="H75" s="1"/>
  <c r="D75"/>
  <c r="G74"/>
  <c r="F74"/>
  <c r="H74" s="1"/>
  <c r="D74"/>
  <c r="G73"/>
  <c r="F73"/>
  <c r="H73" s="1"/>
  <c r="D73"/>
  <c r="G72"/>
  <c r="F72"/>
  <c r="H72" s="1"/>
  <c r="D72"/>
  <c r="G71"/>
  <c r="F71"/>
  <c r="H71" s="1"/>
  <c r="D71"/>
  <c r="G70"/>
  <c r="F70"/>
  <c r="H70" s="1"/>
  <c r="D70"/>
  <c r="G69"/>
  <c r="F69"/>
  <c r="H69" s="1"/>
  <c r="D69"/>
  <c r="G68"/>
  <c r="F68"/>
  <c r="H68" s="1"/>
  <c r="D68"/>
  <c r="G67"/>
  <c r="F67"/>
  <c r="H67" s="1"/>
  <c r="D67"/>
  <c r="G66"/>
  <c r="F66"/>
  <c r="H66" s="1"/>
  <c r="D66"/>
  <c r="G65"/>
  <c r="F65"/>
  <c r="H65" s="1"/>
  <c r="D65"/>
  <c r="G64"/>
  <c r="F64"/>
  <c r="H64" s="1"/>
  <c r="D64"/>
  <c r="G63"/>
  <c r="F63"/>
  <c r="H63" s="1"/>
  <c r="D63"/>
  <c r="G62"/>
  <c r="F62"/>
  <c r="H62" s="1"/>
  <c r="D62"/>
  <c r="G61"/>
  <c r="F61"/>
  <c r="H61" s="1"/>
  <c r="D61"/>
  <c r="G60"/>
  <c r="F60"/>
  <c r="H60" s="1"/>
  <c r="D60"/>
  <c r="G59"/>
  <c r="F59"/>
  <c r="H59" s="1"/>
  <c r="D59"/>
  <c r="G58"/>
  <c r="F58"/>
  <c r="H58" s="1"/>
  <c r="D58"/>
  <c r="G57"/>
  <c r="F57"/>
  <c r="H57" s="1"/>
  <c r="D57"/>
  <c r="G56"/>
  <c r="F56"/>
  <c r="H56" s="1"/>
  <c r="D56"/>
  <c r="G55"/>
  <c r="F55"/>
  <c r="H55" s="1"/>
  <c r="D55"/>
  <c r="G54"/>
  <c r="F54"/>
  <c r="H54" s="1"/>
  <c r="D54"/>
  <c r="G53"/>
  <c r="F53"/>
  <c r="H53" s="1"/>
  <c r="D53"/>
  <c r="G52"/>
  <c r="F52"/>
  <c r="H52" s="1"/>
  <c r="D52"/>
  <c r="G51"/>
  <c r="F51"/>
  <c r="H51" s="1"/>
  <c r="D51"/>
  <c r="G50"/>
  <c r="F50"/>
  <c r="H50" s="1"/>
  <c r="D50"/>
  <c r="G49"/>
  <c r="F49"/>
  <c r="H49" s="1"/>
  <c r="D49"/>
  <c r="G48"/>
  <c r="F48"/>
  <c r="H48" s="1"/>
  <c r="D48"/>
  <c r="G47"/>
  <c r="F47"/>
  <c r="H47" s="1"/>
  <c r="D47"/>
  <c r="G46"/>
  <c r="F46"/>
  <c r="H46" s="1"/>
  <c r="D46"/>
  <c r="G45"/>
  <c r="F45"/>
  <c r="H45" s="1"/>
  <c r="D45"/>
  <c r="G44"/>
  <c r="F44"/>
  <c r="H44" s="1"/>
  <c r="D44"/>
  <c r="G43"/>
  <c r="F43"/>
  <c r="H43" s="1"/>
  <c r="D43"/>
  <c r="G42"/>
  <c r="F42"/>
  <c r="H42" s="1"/>
  <c r="D42"/>
  <c r="G41"/>
  <c r="F41"/>
  <c r="H41" s="1"/>
  <c r="D41"/>
  <c r="G40"/>
  <c r="F40"/>
  <c r="H40" s="1"/>
  <c r="D40"/>
  <c r="G39"/>
  <c r="F39"/>
  <c r="H39" s="1"/>
  <c r="D39"/>
  <c r="G38"/>
  <c r="F38"/>
  <c r="H38" s="1"/>
  <c r="D38"/>
  <c r="G37"/>
  <c r="F37"/>
  <c r="H37" s="1"/>
  <c r="D37"/>
  <c r="G36"/>
  <c r="F36"/>
  <c r="H36" s="1"/>
  <c r="D36"/>
  <c r="G35"/>
  <c r="F35"/>
  <c r="H35" s="1"/>
  <c r="D35"/>
  <c r="G34"/>
  <c r="F34"/>
  <c r="H34" s="1"/>
  <c r="D34"/>
  <c r="G33"/>
  <c r="F33"/>
  <c r="H33" s="1"/>
  <c r="D33"/>
  <c r="G32"/>
  <c r="F32"/>
  <c r="H32" s="1"/>
  <c r="D32"/>
  <c r="G31"/>
  <c r="F31"/>
  <c r="H31" s="1"/>
  <c r="D31"/>
  <c r="G30"/>
  <c r="F30"/>
  <c r="H30" s="1"/>
  <c r="D30"/>
  <c r="G29"/>
  <c r="F29"/>
  <c r="H29" s="1"/>
  <c r="D29"/>
  <c r="G28"/>
  <c r="F28"/>
  <c r="H28" s="1"/>
  <c r="D28"/>
  <c r="G27"/>
  <c r="F27"/>
  <c r="H27" s="1"/>
  <c r="D27"/>
  <c r="G26"/>
  <c r="F26"/>
  <c r="H26" s="1"/>
  <c r="D26"/>
  <c r="G25"/>
  <c r="F25"/>
  <c r="H25" s="1"/>
  <c r="D25"/>
  <c r="G24"/>
  <c r="F24"/>
  <c r="H24" s="1"/>
  <c r="D24"/>
  <c r="G23"/>
  <c r="F23"/>
  <c r="H23" s="1"/>
  <c r="D23"/>
  <c r="G22"/>
  <c r="F22"/>
  <c r="H22" s="1"/>
  <c r="D22"/>
  <c r="G21"/>
  <c r="F21"/>
  <c r="H21" s="1"/>
  <c r="D21"/>
  <c r="G20"/>
  <c r="F20"/>
  <c r="H20" s="1"/>
  <c r="D20"/>
  <c r="G19"/>
  <c r="F19"/>
  <c r="H19" s="1"/>
  <c r="D19"/>
  <c r="G18"/>
  <c r="F18"/>
  <c r="H18" s="1"/>
  <c r="D18"/>
  <c r="G17"/>
  <c r="F17"/>
  <c r="H17" s="1"/>
  <c r="D17"/>
  <c r="G16"/>
  <c r="F16"/>
  <c r="H16" s="1"/>
  <c r="D16"/>
  <c r="G15"/>
  <c r="F15"/>
  <c r="H15" s="1"/>
  <c r="D15"/>
  <c r="G14"/>
  <c r="F14"/>
  <c r="H14" s="1"/>
  <c r="D14"/>
  <c r="G13"/>
  <c r="F13"/>
  <c r="H13" s="1"/>
  <c r="D13"/>
  <c r="G12"/>
  <c r="F12"/>
  <c r="H12" s="1"/>
  <c r="D12"/>
  <c r="G11"/>
  <c r="F11"/>
  <c r="H11" s="1"/>
  <c r="D11"/>
  <c r="G10"/>
  <c r="F10"/>
  <c r="H10" s="1"/>
  <c r="D10"/>
  <c r="G9"/>
  <c r="F9"/>
  <c r="H9" s="1"/>
  <c r="D9"/>
  <c r="G8"/>
  <c r="F8"/>
  <c r="H8" s="1"/>
  <c r="D8"/>
  <c r="G7"/>
  <c r="F7"/>
  <c r="H7" s="1"/>
  <c r="D7"/>
  <c r="E15" i="19"/>
  <c r="E14"/>
  <c r="E13"/>
  <c r="E12"/>
  <c r="E11"/>
  <c r="E10"/>
  <c r="E9"/>
  <c r="E8"/>
  <c r="E7"/>
  <c r="E6"/>
</calcChain>
</file>

<file path=xl/sharedStrings.xml><?xml version="1.0" encoding="utf-8"?>
<sst xmlns="http://schemas.openxmlformats.org/spreadsheetml/2006/main" count="216" uniqueCount="122">
  <si>
    <t>Наименование платных медицинских услуг</t>
  </si>
  <si>
    <t>Тариф, руб.</t>
  </si>
  <si>
    <t>Амплипульстерапия</t>
  </si>
  <si>
    <t>Ультравысокочастотная терапия</t>
  </si>
  <si>
    <t>Магнитотерапия местная</t>
  </si>
  <si>
    <t>Магнитотерапия полостная</t>
  </si>
  <si>
    <t>Ультрафиолетовое облучение местное</t>
  </si>
  <si>
    <t>Лазеротерапия полостная</t>
  </si>
  <si>
    <t>Надвенное лазерное облучение, магнитолазерное облучение</t>
  </si>
  <si>
    <t>Ультразвуковая терапия</t>
  </si>
  <si>
    <t>Ультрафонофорез</t>
  </si>
  <si>
    <t>Подводный душ-массаж</t>
  </si>
  <si>
    <t>процедура</t>
  </si>
  <si>
    <t>Стои-мость услуги, руб.</t>
  </si>
  <si>
    <t>Единица измере-ния</t>
  </si>
  <si>
    <t>Мате-риалы и меди-камен-ты, руб.</t>
  </si>
  <si>
    <t>Введение внутриматочного средства контрацепции</t>
  </si>
  <si>
    <t>Удаление внутриматочного средства контрацепции</t>
  </si>
  <si>
    <t>операция</t>
  </si>
  <si>
    <t>Анализ флюорограммы врачом</t>
  </si>
  <si>
    <t>Единица измерения</t>
  </si>
  <si>
    <t>анализ</t>
  </si>
  <si>
    <t>Исследование функции внешнего дыхания без функциональных проб</t>
  </si>
  <si>
    <t>Пневмотахометрия</t>
  </si>
  <si>
    <t>Регистрация кривой поток- объем форсированного выдоха</t>
  </si>
  <si>
    <t>исслед.</t>
  </si>
  <si>
    <t>Исследование полей зрения (периметрия)</t>
  </si>
  <si>
    <t>Пневмотонометрия</t>
  </si>
  <si>
    <t>Промывание наружного слухового прохода</t>
  </si>
  <si>
    <t>Удаление серной пробки</t>
  </si>
  <si>
    <t>Промывание лакун миндалин</t>
  </si>
  <si>
    <t>Лекарственные ванны, смешанные ванны (хвойный экстракт)</t>
  </si>
  <si>
    <t>Ванны жемчужные (хвойный экстракт)</t>
  </si>
  <si>
    <t>Анализ крови на глюкозу</t>
  </si>
  <si>
    <t>Первичная консультация врача рефлексотерапевта</t>
  </si>
  <si>
    <t>сеанс</t>
  </si>
  <si>
    <t>Повторная консультация врача-рефлексотерапевта</t>
  </si>
  <si>
    <t>Выявление альгических точек (зон) на кистях</t>
  </si>
  <si>
    <t>Выявление альгических точек (зон) на стопах</t>
  </si>
  <si>
    <t>Выявление альгических точек (зон) на ушной раковине (аурикулярное тестирование) методом зондирования</t>
  </si>
  <si>
    <t>Классическое иглоукалывание (акупунктура)</t>
  </si>
  <si>
    <t>Поверхностное иглоукалывание</t>
  </si>
  <si>
    <t>Вакуумиглоукалывание</t>
  </si>
  <si>
    <t>Аппликационная рефлексотерапия</t>
  </si>
  <si>
    <t>Аурикулярная рефлексотерапия</t>
  </si>
  <si>
    <t>по разделу "Рефлексотерапия"</t>
  </si>
  <si>
    <t>Приложение 2 к приказу от 07.04.2016 №193</t>
  </si>
  <si>
    <t xml:space="preserve">     СТОИМОСТЬ  ПЛАТНЫХ   МЕДИЦИНСКИХ   УСЛУГ </t>
  </si>
  <si>
    <t>по разделу "Клинико-диагностическая лаборатория"</t>
  </si>
  <si>
    <t xml:space="preserve">Наименование </t>
  </si>
  <si>
    <t xml:space="preserve">Тариф, руб.       </t>
  </si>
  <si>
    <t xml:space="preserve">Стоимость материалов и медика-ментов, руб. </t>
  </si>
  <si>
    <t>Мате-риалы и медика-менты, руб.</t>
  </si>
  <si>
    <t xml:space="preserve">СТОИМОСТЬ с учетом округления руб. </t>
  </si>
  <si>
    <t>до деноминации</t>
  </si>
  <si>
    <t>после деноминации</t>
  </si>
  <si>
    <t>ЭКГ в 12-ти отведениях без функц. проб</t>
  </si>
  <si>
    <t>ЭКГ в 12-ти отведениях с функц. пробами (за одну пробу)</t>
  </si>
  <si>
    <t>ЭКГ в дополнительных отведениях</t>
  </si>
  <si>
    <t>Проведение функциональной пробы при исследовании ФВД</t>
  </si>
  <si>
    <t>Электрокардиографическое исследование с непрерывной суточной регистрацией ЭКГ пациента (холтеровское мониторирование стандартное)</t>
  </si>
  <si>
    <t>Электрокардиографическое исследование с непрерывной суточной регистрацией ЭКГ пациента (холтеровское мониторирование стандартное с дополнительными функциями)</t>
  </si>
  <si>
    <t>Электрокардиографическое исследование с дозированной физической нагрузкой (тредмил-тест)</t>
  </si>
  <si>
    <t>Динамическое исследование артериального давления при непрерывной суточноц регистрации (суточное мониторирование артериального давления - СМАД) стандартное</t>
  </si>
  <si>
    <t>Динамическое исследование артериального давления при непрерывной суточноц регистрации (суточное мониторирование артериального давления - СМАД) стандартное сдополнительными функциями</t>
  </si>
  <si>
    <t>Флюорография в 1-ой проекции</t>
  </si>
  <si>
    <t>Флюорография в 2-х проекциях</t>
  </si>
  <si>
    <t>Общий анализ крови (Hb, α, СОЭ)</t>
  </si>
  <si>
    <t>Общий анализ крови (Hb, α, СОЭ + α- ф-ла)</t>
  </si>
  <si>
    <t>Общий ан-з крови (Hb, α, СОЭ + α-формула+Er+Rt+баз.зерн.)</t>
  </si>
  <si>
    <t>Анализ крови на определение гликированного гемоглобина</t>
  </si>
  <si>
    <t>Определение крови на малярийные паразиты</t>
  </si>
  <si>
    <t>Общий анализ мочи</t>
  </si>
  <si>
    <t>Исследование кала на цистылямблии</t>
  </si>
  <si>
    <t>Исследование кала на обнаружение яиц гельминтов/онкосферы тенеид/ криптоспородиоз</t>
  </si>
  <si>
    <t>Исследование соскоба на энтеробиоз/ геминолепидоз</t>
  </si>
  <si>
    <t>Исследование мазка</t>
  </si>
  <si>
    <t>Определение общего холестерина в крови</t>
  </si>
  <si>
    <t>Тиреотропный гормон гипофиза (ТТГ)</t>
  </si>
  <si>
    <t>Свободный тироксин (св.Т4)</t>
  </si>
  <si>
    <t>Общий простатаспецифический антиген (ПСА)</t>
  </si>
  <si>
    <t>Аутоантитела к тиреопероксидазе (АТ-ТПО)</t>
  </si>
  <si>
    <t>Определение концентрации ракового эмбрионального антигена в сыворотке крови (РЭА-ИФА)</t>
  </si>
  <si>
    <t>Определение концентрации опухолевого маркера в сыворотке крови (СА-125 ИФА)</t>
  </si>
  <si>
    <t>Исследование крови на онкомаркер рака яичников (НЕ-4  ИФА)</t>
  </si>
  <si>
    <t>Исследование крови на онкомаркер желудка (СА 72-4 ИФА)</t>
  </si>
  <si>
    <t>Исследование крови на онкомаркер печени α-фетопротеин (АF Р ИФА)</t>
  </si>
  <si>
    <t>Определение концентрации пролактина сыворотке крови (Пролактин-ИФА)</t>
  </si>
  <si>
    <t>Онкомаркер молочной железы СА 15-3 ИФА</t>
  </si>
  <si>
    <t>Онкомаркер поджелудочной железы, желчного пузыря (СА 19-9-ИФА)</t>
  </si>
  <si>
    <t>Исследование крови на хеликобактериоз (экспресс-метод)</t>
  </si>
  <si>
    <t>Определение ферритина в сыворотке крови методом ИФА</t>
  </si>
  <si>
    <t>Забор мазка на исследование</t>
  </si>
  <si>
    <t>манипул.</t>
  </si>
  <si>
    <t>Кольпоскопия расширен. с цитологией</t>
  </si>
  <si>
    <t>исслед-е</t>
  </si>
  <si>
    <t>Вакуум-мини-аборт с обезболеванием</t>
  </si>
  <si>
    <t>Индивидуальная подготовка беременных женщин к родам</t>
  </si>
  <si>
    <t>курс</t>
  </si>
  <si>
    <r>
      <t xml:space="preserve">Медикаментозный аборт (при задержке менструации до 49 дней) </t>
    </r>
    <r>
      <rPr>
        <b/>
        <sz val="15"/>
        <rFont val="Times New Roman"/>
        <family val="1"/>
        <charset val="204"/>
      </rPr>
      <t>(лекарственные средства оплачиваются дополнительно)</t>
    </r>
  </si>
  <si>
    <t>Коктейли кислородные (при себе иметь стакан (емкость) не менее 200 гр. и ложку)</t>
  </si>
  <si>
    <t xml:space="preserve">Ванны вихревые, вибрационные </t>
  </si>
  <si>
    <t>Душ струевой, контрастный</t>
  </si>
  <si>
    <t>Ванны жемчужные</t>
  </si>
  <si>
    <t>Ванны жемчужные (настойка валерьяны)</t>
  </si>
  <si>
    <t>Лекарственные ванны, смешанные ванны (настойка валерьяны)</t>
  </si>
  <si>
    <t>Видимое ифракрасное облучение общее, местное (сидя)</t>
  </si>
  <si>
    <t>Видимое ифракрасное облучение общее, местное (лежа)</t>
  </si>
  <si>
    <t>Механический аппаратный массаж на массажной кушетке с локальной термотерапией</t>
  </si>
  <si>
    <t>Локальная термотерапия (аппаратная) местная</t>
  </si>
  <si>
    <t>Общая термотерапия (аппаратная)</t>
  </si>
  <si>
    <t>Лазеротерапия, магнитотерапия чрескожная</t>
  </si>
  <si>
    <t>Электрофорез постоянным, импульсными токами</t>
  </si>
  <si>
    <t>Электростимуляция нервно-мышечных структкр в области туловища, конечностей</t>
  </si>
  <si>
    <t>Электросон, трансцеребральная электротерапия</t>
  </si>
  <si>
    <t>Диадинамотерапия</t>
  </si>
  <si>
    <t>Электротерапия импульсными токами низкой частоты</t>
  </si>
  <si>
    <t>Дарсовализация местная</t>
  </si>
  <si>
    <t>Электрогрязевая процедура с применением постоянного или импульсного токов</t>
  </si>
  <si>
    <t>Лечебная физкультура для терапевтических больных в перилд выздоровления или при хроническом течении заболевания при индивидуальном методе занятий</t>
  </si>
  <si>
    <t>Электрорадиокоагуляция доброкачественных новообразований кожи до 0,5см. С помощью аппарата радиоволновой хирургии "Сургитрон"</t>
  </si>
  <si>
    <t>Утверждено приказом от 08.11.2017г. №540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</si>
</sst>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Arial"/>
      <family val="2"/>
      <charset val="204"/>
    </font>
    <font>
      <sz val="15"/>
      <color rgb="FFFF0000"/>
      <name val="Times New Roman"/>
      <family val="1"/>
      <charset val="204"/>
    </font>
    <font>
      <sz val="10"/>
      <name val="Arial Cyr"/>
      <charset val="204"/>
    </font>
    <font>
      <b/>
      <i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0" fillId="0" borderId="5" xfId="0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0" xfId="1"/>
    <xf numFmtId="0" fontId="5" fillId="0" borderId="0" xfId="1" applyFont="1" applyBorder="1"/>
    <xf numFmtId="0" fontId="5" fillId="0" borderId="4" xfId="1" applyFont="1" applyBorder="1"/>
    <xf numFmtId="0" fontId="11" fillId="0" borderId="0" xfId="1" applyFont="1" applyBorder="1" applyAlignment="1">
      <alignment vertical="center"/>
    </xf>
    <xf numFmtId="0" fontId="12" fillId="0" borderId="0" xfId="1" applyFont="1" applyBorder="1"/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vertical="center" wrapText="1"/>
    </xf>
    <xf numFmtId="0" fontId="5" fillId="0" borderId="0" xfId="1" applyFont="1"/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2" fontId="5" fillId="0" borderId="0" xfId="1" applyNumberFormat="1" applyFont="1"/>
    <xf numFmtId="0" fontId="3" fillId="0" borderId="2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vertical="center" wrapText="1"/>
    </xf>
    <xf numFmtId="1" fontId="5" fillId="0" borderId="0" xfId="1" applyNumberFormat="1" applyFont="1"/>
    <xf numFmtId="0" fontId="3" fillId="0" borderId="3" xfId="1" applyFont="1" applyFill="1" applyBorder="1" applyAlignment="1">
      <alignment vertical="center" wrapText="1"/>
    </xf>
    <xf numFmtId="0" fontId="3" fillId="0" borderId="1" xfId="1" applyFont="1" applyFill="1" applyBorder="1"/>
    <xf numFmtId="1" fontId="4" fillId="0" borderId="1" xfId="1" applyNumberFormat="1" applyFont="1" applyFill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0" fontId="3" fillId="0" borderId="1" xfId="1" applyFont="1" applyFill="1" applyBorder="1" applyAlignment="1">
      <alignment wrapText="1"/>
    </xf>
    <xf numFmtId="2" fontId="13" fillId="0" borderId="0" xfId="1" applyNumberFormat="1" applyFont="1"/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left"/>
    </xf>
    <xf numFmtId="1" fontId="4" fillId="0" borderId="2" xfId="1" applyNumberFormat="1" applyFont="1" applyFill="1" applyBorder="1" applyAlignment="1">
      <alignment horizontal="center" vertical="center"/>
    </xf>
    <xf numFmtId="1" fontId="5" fillId="0" borderId="0" xfId="1" applyNumberFormat="1" applyFont="1" applyFill="1"/>
    <xf numFmtId="0" fontId="5" fillId="0" borderId="0" xfId="1" applyFont="1" applyFill="1"/>
    <xf numFmtId="0" fontId="6" fillId="0" borderId="3" xfId="1" applyFont="1" applyFill="1" applyBorder="1" applyAlignment="1">
      <alignment vertical="center" wrapText="1"/>
    </xf>
    <xf numFmtId="1" fontId="3" fillId="0" borderId="2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/>
    <xf numFmtId="0" fontId="4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top" wrapText="1"/>
    </xf>
    <xf numFmtId="0" fontId="6" fillId="0" borderId="1" xfId="1" applyFont="1" applyFill="1" applyBorder="1" applyAlignment="1">
      <alignment vertical="top" wrapText="1"/>
    </xf>
    <xf numFmtId="0" fontId="6" fillId="0" borderId="1" xfId="1" applyFont="1" applyFill="1" applyBorder="1" applyAlignment="1">
      <alignment vertical="center" wrapText="1"/>
    </xf>
    <xf numFmtId="0" fontId="14" fillId="0" borderId="0" xfId="1" applyFont="1"/>
    <xf numFmtId="0" fontId="2" fillId="0" borderId="0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0" xfId="1" applyFont="1" applyAlignment="1">
      <alignment horizontal="right" wrapText="1"/>
    </xf>
    <xf numFmtId="0" fontId="7" fillId="0" borderId="0" xfId="1" applyAlignment="1">
      <alignment horizontal="right" wrapText="1"/>
    </xf>
    <xf numFmtId="0" fontId="8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wrapText="1"/>
    </xf>
    <xf numFmtId="0" fontId="7" fillId="0" borderId="0" xfId="1" applyAlignment="1">
      <alignment wrapText="1"/>
    </xf>
    <xf numFmtId="0" fontId="10" fillId="0" borderId="0" xfId="1" applyFont="1" applyBorder="1" applyAlignment="1">
      <alignment horizontal="center" vertical="center" wrapText="1"/>
    </xf>
    <xf numFmtId="0" fontId="7" fillId="0" borderId="0" xfId="1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35"/>
  <sheetViews>
    <sheetView tabSelected="1" workbookViewId="0">
      <selection activeCell="F4" sqref="F4"/>
    </sheetView>
  </sheetViews>
  <sheetFormatPr defaultRowHeight="14.4"/>
  <cols>
    <col min="1" max="1" width="58.44140625" customWidth="1"/>
    <col min="2" max="2" width="12.5546875" customWidth="1"/>
    <col min="3" max="3" width="9.33203125" customWidth="1"/>
    <col min="4" max="4" width="10.21875" customWidth="1"/>
    <col min="5" max="5" width="9.5546875" customWidth="1"/>
  </cols>
  <sheetData>
    <row r="1" spans="1:53" ht="19.2">
      <c r="A1" s="53" t="s">
        <v>121</v>
      </c>
      <c r="B1" s="53"/>
      <c r="C1" s="53"/>
      <c r="D1" s="53"/>
      <c r="E1" s="5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9.2">
      <c r="A2" s="12"/>
      <c r="B2" s="12"/>
      <c r="C2" s="12"/>
      <c r="D2" s="12"/>
      <c r="E2" s="1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ht="19.2">
      <c r="A3" s="54" t="s">
        <v>45</v>
      </c>
      <c r="B3" s="55"/>
      <c r="C3" s="55"/>
      <c r="D3" s="55"/>
      <c r="E3" s="5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ht="19.2">
      <c r="A4" s="13"/>
      <c r="B4" s="11"/>
      <c r="C4" s="11"/>
      <c r="D4" s="11"/>
      <c r="E4" s="1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:53" ht="115.2">
      <c r="A5" s="3" t="s">
        <v>0</v>
      </c>
      <c r="B5" s="3" t="s">
        <v>14</v>
      </c>
      <c r="C5" s="3" t="s">
        <v>1</v>
      </c>
      <c r="D5" s="3" t="s">
        <v>15</v>
      </c>
      <c r="E5" s="3" t="s">
        <v>13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:53" ht="38.4">
      <c r="A6" s="4" t="s">
        <v>34</v>
      </c>
      <c r="B6" s="7" t="s">
        <v>35</v>
      </c>
      <c r="C6" s="8">
        <v>7.04</v>
      </c>
      <c r="D6" s="8">
        <v>0.08</v>
      </c>
      <c r="E6" s="9">
        <f t="shared" ref="E6:E15" si="0">C6+D6</f>
        <v>7.12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ht="38.4">
      <c r="A7" s="5" t="s">
        <v>36</v>
      </c>
      <c r="B7" s="7" t="s">
        <v>35</v>
      </c>
      <c r="C7" s="8">
        <v>3.83</v>
      </c>
      <c r="D7" s="8">
        <v>0.08</v>
      </c>
      <c r="E7" s="9">
        <f t="shared" si="0"/>
        <v>3.91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3" ht="19.2">
      <c r="A8" s="5" t="s">
        <v>37</v>
      </c>
      <c r="B8" s="7" t="s">
        <v>12</v>
      </c>
      <c r="C8" s="8">
        <v>4.9000000000000004</v>
      </c>
      <c r="D8" s="8">
        <v>0.1</v>
      </c>
      <c r="E8" s="9">
        <f t="shared" si="0"/>
        <v>5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spans="1:53" ht="19.2">
      <c r="A9" s="5" t="s">
        <v>38</v>
      </c>
      <c r="B9" s="7" t="s">
        <v>12</v>
      </c>
      <c r="C9" s="8">
        <v>4.9000000000000004</v>
      </c>
      <c r="D9" s="8">
        <v>0.1</v>
      </c>
      <c r="E9" s="9">
        <f t="shared" si="0"/>
        <v>5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:53" ht="57.6">
      <c r="A10" s="5" t="s">
        <v>39</v>
      </c>
      <c r="B10" s="7" t="s">
        <v>12</v>
      </c>
      <c r="C10" s="8">
        <v>3.83</v>
      </c>
      <c r="D10" s="8">
        <v>0.1</v>
      </c>
      <c r="E10" s="9">
        <f t="shared" si="0"/>
        <v>3.93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53" ht="19.2">
      <c r="A11" s="5" t="s">
        <v>40</v>
      </c>
      <c r="B11" s="7" t="s">
        <v>12</v>
      </c>
      <c r="C11" s="8">
        <v>7.4</v>
      </c>
      <c r="D11" s="8">
        <v>3.31</v>
      </c>
      <c r="E11" s="9">
        <f t="shared" si="0"/>
        <v>10.71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:53" ht="19.2">
      <c r="A12" s="10" t="s">
        <v>41</v>
      </c>
      <c r="B12" s="7" t="s">
        <v>12</v>
      </c>
      <c r="C12" s="8">
        <v>5.55</v>
      </c>
      <c r="D12" s="8">
        <v>1.47</v>
      </c>
      <c r="E12" s="9">
        <f t="shared" si="0"/>
        <v>7.02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ht="19.2">
      <c r="A13" s="5" t="s">
        <v>42</v>
      </c>
      <c r="B13" s="7" t="s">
        <v>12</v>
      </c>
      <c r="C13" s="8">
        <v>7.4</v>
      </c>
      <c r="D13" s="8">
        <v>3.62</v>
      </c>
      <c r="E13" s="9">
        <f t="shared" si="0"/>
        <v>11.02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ht="19.2">
      <c r="A14" s="10" t="s">
        <v>43</v>
      </c>
      <c r="B14" s="7" t="s">
        <v>12</v>
      </c>
      <c r="C14" s="8">
        <v>3.7</v>
      </c>
      <c r="D14" s="8">
        <v>1.43</v>
      </c>
      <c r="E14" s="9">
        <f t="shared" si="0"/>
        <v>5.13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ht="19.2">
      <c r="A15" s="6" t="s">
        <v>44</v>
      </c>
      <c r="B15" s="7" t="s">
        <v>12</v>
      </c>
      <c r="C15" s="8">
        <v>11.11</v>
      </c>
      <c r="D15" s="8">
        <v>3.08</v>
      </c>
      <c r="E15" s="9">
        <f t="shared" si="0"/>
        <v>14.19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ht="19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ht="19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ht="19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ht="19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53" ht="19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53" ht="19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1:53" ht="19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1:53" ht="19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1:53" ht="19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1:53" ht="19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ht="19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53" ht="19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1:53" ht="19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</row>
    <row r="29" spans="1:53" ht="19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</row>
    <row r="30" spans="1:53" ht="19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</row>
    <row r="31" spans="1:53" ht="19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</row>
    <row r="32" spans="1:53" ht="19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</row>
    <row r="33" spans="1:53" ht="19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</row>
    <row r="34" spans="1:53" ht="19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</row>
    <row r="35" spans="1:53" ht="19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</row>
    <row r="36" spans="1:53" ht="19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</row>
    <row r="37" spans="1:53" ht="19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</row>
    <row r="38" spans="1:53" ht="19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</row>
    <row r="39" spans="1:53" ht="19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</row>
    <row r="40" spans="1:53" ht="19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</row>
    <row r="41" spans="1:53" ht="19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</row>
    <row r="42" spans="1:53" ht="19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</row>
    <row r="43" spans="1:53" ht="19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</row>
    <row r="44" spans="1:53" ht="19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</row>
    <row r="45" spans="1:53" ht="19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</row>
    <row r="46" spans="1:53" ht="19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</row>
    <row r="47" spans="1:53" ht="19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</row>
    <row r="48" spans="1:53" ht="19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</row>
    <row r="49" spans="1:53" ht="19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</row>
    <row r="50" spans="1:53" ht="19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</row>
    <row r="51" spans="1:53" ht="19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</row>
    <row r="52" spans="1:53" ht="19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</row>
    <row r="53" spans="1:53" ht="19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</row>
    <row r="54" spans="1:53" ht="19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</row>
    <row r="55" spans="1:53" ht="19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</row>
    <row r="56" spans="1:53" ht="19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</row>
    <row r="57" spans="1:53" ht="19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</row>
    <row r="58" spans="1:53" ht="19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</row>
    <row r="59" spans="1:53" ht="19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</row>
    <row r="60" spans="1:53" ht="19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</row>
    <row r="61" spans="1:53" ht="19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</row>
    <row r="62" spans="1:53" ht="19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</row>
    <row r="63" spans="1:53" ht="19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</row>
    <row r="64" spans="1:53" ht="19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</row>
    <row r="65" spans="1:53" ht="19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</row>
    <row r="66" spans="1:53" ht="19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</row>
    <row r="67" spans="1:53" ht="19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</row>
    <row r="68" spans="1:53" ht="19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</row>
    <row r="69" spans="1:53" ht="19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</row>
    <row r="70" spans="1:53" ht="19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</row>
    <row r="71" spans="1:53" ht="19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</row>
    <row r="72" spans="1:53" ht="19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</row>
    <row r="73" spans="1:53" ht="19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</row>
    <row r="74" spans="1:53" ht="19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</row>
    <row r="75" spans="1:53" ht="19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</row>
    <row r="76" spans="1:53" ht="19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</row>
    <row r="77" spans="1:53" ht="19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</row>
    <row r="78" spans="1:53" ht="19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</row>
    <row r="79" spans="1:53" ht="19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</row>
    <row r="80" spans="1:53" ht="19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</row>
    <row r="81" spans="1:53" ht="19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</row>
    <row r="82" spans="1:53" ht="19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</row>
    <row r="83" spans="1:53" ht="19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</row>
    <row r="84" spans="1:53" ht="19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</row>
    <row r="85" spans="1:53" ht="19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</row>
    <row r="86" spans="1:53" ht="19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</row>
    <row r="87" spans="1:53" ht="19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</row>
    <row r="88" spans="1:53" ht="19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</row>
    <row r="89" spans="1:53" ht="19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</row>
    <row r="90" spans="1:53" ht="19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</row>
    <row r="91" spans="1:53" ht="19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</row>
    <row r="92" spans="1:53" ht="19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</row>
    <row r="93" spans="1:53" ht="19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</row>
    <row r="94" spans="1:53" ht="19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</row>
    <row r="95" spans="1:53" ht="19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</row>
    <row r="96" spans="1:53" ht="19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</row>
    <row r="97" spans="1:53" ht="19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</row>
    <row r="98" spans="1:53" ht="19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</row>
    <row r="99" spans="1:53" ht="19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</row>
    <row r="100" spans="1:53" ht="19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</row>
    <row r="101" spans="1:53" ht="19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</row>
    <row r="102" spans="1:53" ht="19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</row>
    <row r="103" spans="1:53" ht="19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</row>
    <row r="104" spans="1:53" ht="19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</row>
    <row r="105" spans="1:53" ht="19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</row>
    <row r="106" spans="1:53" ht="19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</row>
    <row r="107" spans="1:53" ht="19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</row>
    <row r="108" spans="1:53" ht="19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</row>
    <row r="109" spans="1:53" ht="19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</row>
    <row r="110" spans="1:53" ht="19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</row>
    <row r="111" spans="1:53" ht="19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</row>
    <row r="112" spans="1:53" ht="19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</row>
    <row r="113" spans="1:53" ht="19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</row>
    <row r="114" spans="1:53" ht="19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</row>
    <row r="115" spans="1:53" ht="19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</row>
    <row r="116" spans="1:53" ht="19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</row>
    <row r="117" spans="1:53" ht="19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</row>
    <row r="118" spans="1:53" ht="19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</row>
    <row r="119" spans="1:53" ht="19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</row>
    <row r="120" spans="1:53" ht="19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</row>
    <row r="121" spans="1:53" ht="19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</row>
    <row r="122" spans="1:53" ht="19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</row>
    <row r="123" spans="1:53" ht="19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</row>
    <row r="124" spans="1:53" ht="19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</row>
    <row r="125" spans="1:53" ht="19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</row>
    <row r="126" spans="1:53" ht="19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</row>
    <row r="127" spans="1:53" ht="19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</row>
    <row r="128" spans="1:53" ht="19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</row>
    <row r="129" spans="1:53" ht="19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</row>
    <row r="130" spans="1:53" ht="19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</row>
    <row r="131" spans="1:53" ht="19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</row>
    <row r="132" spans="1:53" ht="19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</row>
    <row r="133" spans="1:53" ht="19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</row>
    <row r="134" spans="1:53" ht="19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</row>
    <row r="135" spans="1:53" ht="19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</row>
    <row r="136" spans="1:53" ht="19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</row>
    <row r="137" spans="1:53" ht="19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</row>
    <row r="138" spans="1:53" ht="19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</row>
    <row r="139" spans="1:53" ht="19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</row>
    <row r="140" spans="1:53" ht="19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</row>
    <row r="141" spans="1:53" ht="19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</row>
    <row r="142" spans="1:53" ht="19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</row>
    <row r="143" spans="1:53" ht="19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</row>
    <row r="144" spans="1:53" ht="19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</row>
    <row r="145" spans="1:53" ht="19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</row>
    <row r="146" spans="1:53" ht="19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</row>
    <row r="147" spans="1:53" ht="19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</row>
    <row r="148" spans="1:53" ht="19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</row>
    <row r="149" spans="1:53" ht="19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</row>
    <row r="150" spans="1:53" ht="19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</row>
    <row r="151" spans="1:53" ht="19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</row>
    <row r="152" spans="1:53" ht="19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</row>
    <row r="153" spans="1:53" ht="19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</row>
    <row r="154" spans="1:53" ht="19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</row>
    <row r="155" spans="1:53" ht="19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</row>
    <row r="156" spans="1:53" ht="19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</row>
    <row r="157" spans="1:53" ht="19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</row>
    <row r="158" spans="1:53" ht="19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</row>
    <row r="159" spans="1:53" ht="19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</row>
    <row r="160" spans="1:53" ht="19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</row>
    <row r="161" spans="1:18" ht="1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8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8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8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8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8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8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8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8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8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1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18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18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8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18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18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18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18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18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18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1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18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18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18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18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18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18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18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18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18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t="1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t="18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18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ht="18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t="18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ht="18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ht="18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ht="18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18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18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18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18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18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18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t="18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ht="18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18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t="18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18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1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18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18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18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18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18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18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18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</sheetData>
  <mergeCells count="2">
    <mergeCell ref="A1:E1"/>
    <mergeCell ref="A3:E3"/>
  </mergeCells>
  <pageMargins left="0.19685039370078741" right="0.19685039370078741" top="0.78740157480314965" bottom="0.78740157480314965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37"/>
  <sheetViews>
    <sheetView workbookViewId="0">
      <selection activeCell="K22" sqref="K22"/>
    </sheetView>
  </sheetViews>
  <sheetFormatPr defaultRowHeight="13.2"/>
  <cols>
    <col min="1" max="1" width="73.6640625" style="14" customWidth="1"/>
    <col min="2" max="2" width="13.33203125" style="14" hidden="1" customWidth="1"/>
    <col min="3" max="3" width="9.5546875" style="14" hidden="1" customWidth="1"/>
    <col min="4" max="4" width="8.88671875" style="14" customWidth="1"/>
    <col min="5" max="5" width="16" style="14" hidden="1" customWidth="1"/>
    <col min="6" max="6" width="10.6640625" style="14" customWidth="1"/>
    <col min="7" max="7" width="16.5546875" style="14" hidden="1" customWidth="1"/>
    <col min="8" max="8" width="9.88671875" style="14" customWidth="1"/>
    <col min="9" max="256" width="8.88671875" style="14"/>
    <col min="257" max="257" width="73.6640625" style="14" customWidth="1"/>
    <col min="258" max="259" width="0" style="14" hidden="1" customWidth="1"/>
    <col min="260" max="260" width="8.88671875" style="14" customWidth="1"/>
    <col min="261" max="261" width="0" style="14" hidden="1" customWidth="1"/>
    <col min="262" max="262" width="10.6640625" style="14" customWidth="1"/>
    <col min="263" max="263" width="0" style="14" hidden="1" customWidth="1"/>
    <col min="264" max="264" width="9.88671875" style="14" customWidth="1"/>
    <col min="265" max="512" width="8.88671875" style="14"/>
    <col min="513" max="513" width="73.6640625" style="14" customWidth="1"/>
    <col min="514" max="515" width="0" style="14" hidden="1" customWidth="1"/>
    <col min="516" max="516" width="8.88671875" style="14" customWidth="1"/>
    <col min="517" max="517" width="0" style="14" hidden="1" customWidth="1"/>
    <col min="518" max="518" width="10.6640625" style="14" customWidth="1"/>
    <col min="519" max="519" width="0" style="14" hidden="1" customWidth="1"/>
    <col min="520" max="520" width="9.88671875" style="14" customWidth="1"/>
    <col min="521" max="768" width="8.88671875" style="14"/>
    <col min="769" max="769" width="73.6640625" style="14" customWidth="1"/>
    <col min="770" max="771" width="0" style="14" hidden="1" customWidth="1"/>
    <col min="772" max="772" width="8.88671875" style="14" customWidth="1"/>
    <col min="773" max="773" width="0" style="14" hidden="1" customWidth="1"/>
    <col min="774" max="774" width="10.6640625" style="14" customWidth="1"/>
    <col min="775" max="775" width="0" style="14" hidden="1" customWidth="1"/>
    <col min="776" max="776" width="9.88671875" style="14" customWidth="1"/>
    <col min="777" max="1024" width="8.88671875" style="14"/>
    <col min="1025" max="1025" width="73.6640625" style="14" customWidth="1"/>
    <col min="1026" max="1027" width="0" style="14" hidden="1" customWidth="1"/>
    <col min="1028" max="1028" width="8.88671875" style="14" customWidth="1"/>
    <col min="1029" max="1029" width="0" style="14" hidden="1" customWidth="1"/>
    <col min="1030" max="1030" width="10.6640625" style="14" customWidth="1"/>
    <col min="1031" max="1031" width="0" style="14" hidden="1" customWidth="1"/>
    <col min="1032" max="1032" width="9.88671875" style="14" customWidth="1"/>
    <col min="1033" max="1280" width="8.88671875" style="14"/>
    <col min="1281" max="1281" width="73.6640625" style="14" customWidth="1"/>
    <col min="1282" max="1283" width="0" style="14" hidden="1" customWidth="1"/>
    <col min="1284" max="1284" width="8.88671875" style="14" customWidth="1"/>
    <col min="1285" max="1285" width="0" style="14" hidden="1" customWidth="1"/>
    <col min="1286" max="1286" width="10.6640625" style="14" customWidth="1"/>
    <col min="1287" max="1287" width="0" style="14" hidden="1" customWidth="1"/>
    <col min="1288" max="1288" width="9.88671875" style="14" customWidth="1"/>
    <col min="1289" max="1536" width="8.88671875" style="14"/>
    <col min="1537" max="1537" width="73.6640625" style="14" customWidth="1"/>
    <col min="1538" max="1539" width="0" style="14" hidden="1" customWidth="1"/>
    <col min="1540" max="1540" width="8.88671875" style="14" customWidth="1"/>
    <col min="1541" max="1541" width="0" style="14" hidden="1" customWidth="1"/>
    <col min="1542" max="1542" width="10.6640625" style="14" customWidth="1"/>
    <col min="1543" max="1543" width="0" style="14" hidden="1" customWidth="1"/>
    <col min="1544" max="1544" width="9.88671875" style="14" customWidth="1"/>
    <col min="1545" max="1792" width="8.88671875" style="14"/>
    <col min="1793" max="1793" width="73.6640625" style="14" customWidth="1"/>
    <col min="1794" max="1795" width="0" style="14" hidden="1" customWidth="1"/>
    <col min="1796" max="1796" width="8.88671875" style="14" customWidth="1"/>
    <col min="1797" max="1797" width="0" style="14" hidden="1" customWidth="1"/>
    <col min="1798" max="1798" width="10.6640625" style="14" customWidth="1"/>
    <col min="1799" max="1799" width="0" style="14" hidden="1" customWidth="1"/>
    <col min="1800" max="1800" width="9.88671875" style="14" customWidth="1"/>
    <col min="1801" max="2048" width="8.88671875" style="14"/>
    <col min="2049" max="2049" width="73.6640625" style="14" customWidth="1"/>
    <col min="2050" max="2051" width="0" style="14" hidden="1" customWidth="1"/>
    <col min="2052" max="2052" width="8.88671875" style="14" customWidth="1"/>
    <col min="2053" max="2053" width="0" style="14" hidden="1" customWidth="1"/>
    <col min="2054" max="2054" width="10.6640625" style="14" customWidth="1"/>
    <col min="2055" max="2055" width="0" style="14" hidden="1" customWidth="1"/>
    <col min="2056" max="2056" width="9.88671875" style="14" customWidth="1"/>
    <col min="2057" max="2304" width="8.88671875" style="14"/>
    <col min="2305" max="2305" width="73.6640625" style="14" customWidth="1"/>
    <col min="2306" max="2307" width="0" style="14" hidden="1" customWidth="1"/>
    <col min="2308" max="2308" width="8.88671875" style="14" customWidth="1"/>
    <col min="2309" max="2309" width="0" style="14" hidden="1" customWidth="1"/>
    <col min="2310" max="2310" width="10.6640625" style="14" customWidth="1"/>
    <col min="2311" max="2311" width="0" style="14" hidden="1" customWidth="1"/>
    <col min="2312" max="2312" width="9.88671875" style="14" customWidth="1"/>
    <col min="2313" max="2560" width="8.88671875" style="14"/>
    <col min="2561" max="2561" width="73.6640625" style="14" customWidth="1"/>
    <col min="2562" max="2563" width="0" style="14" hidden="1" customWidth="1"/>
    <col min="2564" max="2564" width="8.88671875" style="14" customWidth="1"/>
    <col min="2565" max="2565" width="0" style="14" hidden="1" customWidth="1"/>
    <col min="2566" max="2566" width="10.6640625" style="14" customWidth="1"/>
    <col min="2567" max="2567" width="0" style="14" hidden="1" customWidth="1"/>
    <col min="2568" max="2568" width="9.88671875" style="14" customWidth="1"/>
    <col min="2569" max="2816" width="8.88671875" style="14"/>
    <col min="2817" max="2817" width="73.6640625" style="14" customWidth="1"/>
    <col min="2818" max="2819" width="0" style="14" hidden="1" customWidth="1"/>
    <col min="2820" max="2820" width="8.88671875" style="14" customWidth="1"/>
    <col min="2821" max="2821" width="0" style="14" hidden="1" customWidth="1"/>
    <col min="2822" max="2822" width="10.6640625" style="14" customWidth="1"/>
    <col min="2823" max="2823" width="0" style="14" hidden="1" customWidth="1"/>
    <col min="2824" max="2824" width="9.88671875" style="14" customWidth="1"/>
    <col min="2825" max="3072" width="8.88671875" style="14"/>
    <col min="3073" max="3073" width="73.6640625" style="14" customWidth="1"/>
    <col min="3074" max="3075" width="0" style="14" hidden="1" customWidth="1"/>
    <col min="3076" max="3076" width="8.88671875" style="14" customWidth="1"/>
    <col min="3077" max="3077" width="0" style="14" hidden="1" customWidth="1"/>
    <col min="3078" max="3078" width="10.6640625" style="14" customWidth="1"/>
    <col min="3079" max="3079" width="0" style="14" hidden="1" customWidth="1"/>
    <col min="3080" max="3080" width="9.88671875" style="14" customWidth="1"/>
    <col min="3081" max="3328" width="8.88671875" style="14"/>
    <col min="3329" max="3329" width="73.6640625" style="14" customWidth="1"/>
    <col min="3330" max="3331" width="0" style="14" hidden="1" customWidth="1"/>
    <col min="3332" max="3332" width="8.88671875" style="14" customWidth="1"/>
    <col min="3333" max="3333" width="0" style="14" hidden="1" customWidth="1"/>
    <col min="3334" max="3334" width="10.6640625" style="14" customWidth="1"/>
    <col min="3335" max="3335" width="0" style="14" hidden="1" customWidth="1"/>
    <col min="3336" max="3336" width="9.88671875" style="14" customWidth="1"/>
    <col min="3337" max="3584" width="8.88671875" style="14"/>
    <col min="3585" max="3585" width="73.6640625" style="14" customWidth="1"/>
    <col min="3586" max="3587" width="0" style="14" hidden="1" customWidth="1"/>
    <col min="3588" max="3588" width="8.88671875" style="14" customWidth="1"/>
    <col min="3589" max="3589" width="0" style="14" hidden="1" customWidth="1"/>
    <col min="3590" max="3590" width="10.6640625" style="14" customWidth="1"/>
    <col min="3591" max="3591" width="0" style="14" hidden="1" customWidth="1"/>
    <col min="3592" max="3592" width="9.88671875" style="14" customWidth="1"/>
    <col min="3593" max="3840" width="8.88671875" style="14"/>
    <col min="3841" max="3841" width="73.6640625" style="14" customWidth="1"/>
    <col min="3842" max="3843" width="0" style="14" hidden="1" customWidth="1"/>
    <col min="3844" max="3844" width="8.88671875" style="14" customWidth="1"/>
    <col min="3845" max="3845" width="0" style="14" hidden="1" customWidth="1"/>
    <col min="3846" max="3846" width="10.6640625" style="14" customWidth="1"/>
    <col min="3847" max="3847" width="0" style="14" hidden="1" customWidth="1"/>
    <col min="3848" max="3848" width="9.88671875" style="14" customWidth="1"/>
    <col min="3849" max="4096" width="8.88671875" style="14"/>
    <col min="4097" max="4097" width="73.6640625" style="14" customWidth="1"/>
    <col min="4098" max="4099" width="0" style="14" hidden="1" customWidth="1"/>
    <col min="4100" max="4100" width="8.88671875" style="14" customWidth="1"/>
    <col min="4101" max="4101" width="0" style="14" hidden="1" customWidth="1"/>
    <col min="4102" max="4102" width="10.6640625" style="14" customWidth="1"/>
    <col min="4103" max="4103" width="0" style="14" hidden="1" customWidth="1"/>
    <col min="4104" max="4104" width="9.88671875" style="14" customWidth="1"/>
    <col min="4105" max="4352" width="8.88671875" style="14"/>
    <col min="4353" max="4353" width="73.6640625" style="14" customWidth="1"/>
    <col min="4354" max="4355" width="0" style="14" hidden="1" customWidth="1"/>
    <col min="4356" max="4356" width="8.88671875" style="14" customWidth="1"/>
    <col min="4357" max="4357" width="0" style="14" hidden="1" customWidth="1"/>
    <col min="4358" max="4358" width="10.6640625" style="14" customWidth="1"/>
    <col min="4359" max="4359" width="0" style="14" hidden="1" customWidth="1"/>
    <col min="4360" max="4360" width="9.88671875" style="14" customWidth="1"/>
    <col min="4361" max="4608" width="8.88671875" style="14"/>
    <col min="4609" max="4609" width="73.6640625" style="14" customWidth="1"/>
    <col min="4610" max="4611" width="0" style="14" hidden="1" customWidth="1"/>
    <col min="4612" max="4612" width="8.88671875" style="14" customWidth="1"/>
    <col min="4613" max="4613" width="0" style="14" hidden="1" customWidth="1"/>
    <col min="4614" max="4614" width="10.6640625" style="14" customWidth="1"/>
    <col min="4615" max="4615" width="0" style="14" hidden="1" customWidth="1"/>
    <col min="4616" max="4616" width="9.88671875" style="14" customWidth="1"/>
    <col min="4617" max="4864" width="8.88671875" style="14"/>
    <col min="4865" max="4865" width="73.6640625" style="14" customWidth="1"/>
    <col min="4866" max="4867" width="0" style="14" hidden="1" customWidth="1"/>
    <col min="4868" max="4868" width="8.88671875" style="14" customWidth="1"/>
    <col min="4869" max="4869" width="0" style="14" hidden="1" customWidth="1"/>
    <col min="4870" max="4870" width="10.6640625" style="14" customWidth="1"/>
    <col min="4871" max="4871" width="0" style="14" hidden="1" customWidth="1"/>
    <col min="4872" max="4872" width="9.88671875" style="14" customWidth="1"/>
    <col min="4873" max="5120" width="8.88671875" style="14"/>
    <col min="5121" max="5121" width="73.6640625" style="14" customWidth="1"/>
    <col min="5122" max="5123" width="0" style="14" hidden="1" customWidth="1"/>
    <col min="5124" max="5124" width="8.88671875" style="14" customWidth="1"/>
    <col min="5125" max="5125" width="0" style="14" hidden="1" customWidth="1"/>
    <col min="5126" max="5126" width="10.6640625" style="14" customWidth="1"/>
    <col min="5127" max="5127" width="0" style="14" hidden="1" customWidth="1"/>
    <col min="5128" max="5128" width="9.88671875" style="14" customWidth="1"/>
    <col min="5129" max="5376" width="8.88671875" style="14"/>
    <col min="5377" max="5377" width="73.6640625" style="14" customWidth="1"/>
    <col min="5378" max="5379" width="0" style="14" hidden="1" customWidth="1"/>
    <col min="5380" max="5380" width="8.88671875" style="14" customWidth="1"/>
    <col min="5381" max="5381" width="0" style="14" hidden="1" customWidth="1"/>
    <col min="5382" max="5382" width="10.6640625" style="14" customWidth="1"/>
    <col min="5383" max="5383" width="0" style="14" hidden="1" customWidth="1"/>
    <col min="5384" max="5384" width="9.88671875" style="14" customWidth="1"/>
    <col min="5385" max="5632" width="8.88671875" style="14"/>
    <col min="5633" max="5633" width="73.6640625" style="14" customWidth="1"/>
    <col min="5634" max="5635" width="0" style="14" hidden="1" customWidth="1"/>
    <col min="5636" max="5636" width="8.88671875" style="14" customWidth="1"/>
    <col min="5637" max="5637" width="0" style="14" hidden="1" customWidth="1"/>
    <col min="5638" max="5638" width="10.6640625" style="14" customWidth="1"/>
    <col min="5639" max="5639" width="0" style="14" hidden="1" customWidth="1"/>
    <col min="5640" max="5640" width="9.88671875" style="14" customWidth="1"/>
    <col min="5641" max="5888" width="8.88671875" style="14"/>
    <col min="5889" max="5889" width="73.6640625" style="14" customWidth="1"/>
    <col min="5890" max="5891" width="0" style="14" hidden="1" customWidth="1"/>
    <col min="5892" max="5892" width="8.88671875" style="14" customWidth="1"/>
    <col min="5893" max="5893" width="0" style="14" hidden="1" customWidth="1"/>
    <col min="5894" max="5894" width="10.6640625" style="14" customWidth="1"/>
    <col min="5895" max="5895" width="0" style="14" hidden="1" customWidth="1"/>
    <col min="5896" max="5896" width="9.88671875" style="14" customWidth="1"/>
    <col min="5897" max="6144" width="8.88671875" style="14"/>
    <col min="6145" max="6145" width="73.6640625" style="14" customWidth="1"/>
    <col min="6146" max="6147" width="0" style="14" hidden="1" customWidth="1"/>
    <col min="6148" max="6148" width="8.88671875" style="14" customWidth="1"/>
    <col min="6149" max="6149" width="0" style="14" hidden="1" customWidth="1"/>
    <col min="6150" max="6150" width="10.6640625" style="14" customWidth="1"/>
    <col min="6151" max="6151" width="0" style="14" hidden="1" customWidth="1"/>
    <col min="6152" max="6152" width="9.88671875" style="14" customWidth="1"/>
    <col min="6153" max="6400" width="8.88671875" style="14"/>
    <col min="6401" max="6401" width="73.6640625" style="14" customWidth="1"/>
    <col min="6402" max="6403" width="0" style="14" hidden="1" customWidth="1"/>
    <col min="6404" max="6404" width="8.88671875" style="14" customWidth="1"/>
    <col min="6405" max="6405" width="0" style="14" hidden="1" customWidth="1"/>
    <col min="6406" max="6406" width="10.6640625" style="14" customWidth="1"/>
    <col min="6407" max="6407" width="0" style="14" hidden="1" customWidth="1"/>
    <col min="6408" max="6408" width="9.88671875" style="14" customWidth="1"/>
    <col min="6409" max="6656" width="8.88671875" style="14"/>
    <col min="6657" max="6657" width="73.6640625" style="14" customWidth="1"/>
    <col min="6658" max="6659" width="0" style="14" hidden="1" customWidth="1"/>
    <col min="6660" max="6660" width="8.88671875" style="14" customWidth="1"/>
    <col min="6661" max="6661" width="0" style="14" hidden="1" customWidth="1"/>
    <col min="6662" max="6662" width="10.6640625" style="14" customWidth="1"/>
    <col min="6663" max="6663" width="0" style="14" hidden="1" customWidth="1"/>
    <col min="6664" max="6664" width="9.88671875" style="14" customWidth="1"/>
    <col min="6665" max="6912" width="8.88671875" style="14"/>
    <col min="6913" max="6913" width="73.6640625" style="14" customWidth="1"/>
    <col min="6914" max="6915" width="0" style="14" hidden="1" customWidth="1"/>
    <col min="6916" max="6916" width="8.88671875" style="14" customWidth="1"/>
    <col min="6917" max="6917" width="0" style="14" hidden="1" customWidth="1"/>
    <col min="6918" max="6918" width="10.6640625" style="14" customWidth="1"/>
    <col min="6919" max="6919" width="0" style="14" hidden="1" customWidth="1"/>
    <col min="6920" max="6920" width="9.88671875" style="14" customWidth="1"/>
    <col min="6921" max="7168" width="8.88671875" style="14"/>
    <col min="7169" max="7169" width="73.6640625" style="14" customWidth="1"/>
    <col min="7170" max="7171" width="0" style="14" hidden="1" customWidth="1"/>
    <col min="7172" max="7172" width="8.88671875" style="14" customWidth="1"/>
    <col min="7173" max="7173" width="0" style="14" hidden="1" customWidth="1"/>
    <col min="7174" max="7174" width="10.6640625" style="14" customWidth="1"/>
    <col min="7175" max="7175" width="0" style="14" hidden="1" customWidth="1"/>
    <col min="7176" max="7176" width="9.88671875" style="14" customWidth="1"/>
    <col min="7177" max="7424" width="8.88671875" style="14"/>
    <col min="7425" max="7425" width="73.6640625" style="14" customWidth="1"/>
    <col min="7426" max="7427" width="0" style="14" hidden="1" customWidth="1"/>
    <col min="7428" max="7428" width="8.88671875" style="14" customWidth="1"/>
    <col min="7429" max="7429" width="0" style="14" hidden="1" customWidth="1"/>
    <col min="7430" max="7430" width="10.6640625" style="14" customWidth="1"/>
    <col min="7431" max="7431" width="0" style="14" hidden="1" customWidth="1"/>
    <col min="7432" max="7432" width="9.88671875" style="14" customWidth="1"/>
    <col min="7433" max="7680" width="8.88671875" style="14"/>
    <col min="7681" max="7681" width="73.6640625" style="14" customWidth="1"/>
    <col min="7682" max="7683" width="0" style="14" hidden="1" customWidth="1"/>
    <col min="7684" max="7684" width="8.88671875" style="14" customWidth="1"/>
    <col min="7685" max="7685" width="0" style="14" hidden="1" customWidth="1"/>
    <col min="7686" max="7686" width="10.6640625" style="14" customWidth="1"/>
    <col min="7687" max="7687" width="0" style="14" hidden="1" customWidth="1"/>
    <col min="7688" max="7688" width="9.88671875" style="14" customWidth="1"/>
    <col min="7689" max="7936" width="8.88671875" style="14"/>
    <col min="7937" max="7937" width="73.6640625" style="14" customWidth="1"/>
    <col min="7938" max="7939" width="0" style="14" hidden="1" customWidth="1"/>
    <col min="7940" max="7940" width="8.88671875" style="14" customWidth="1"/>
    <col min="7941" max="7941" width="0" style="14" hidden="1" customWidth="1"/>
    <col min="7942" max="7942" width="10.6640625" style="14" customWidth="1"/>
    <col min="7943" max="7943" width="0" style="14" hidden="1" customWidth="1"/>
    <col min="7944" max="7944" width="9.88671875" style="14" customWidth="1"/>
    <col min="7945" max="8192" width="8.88671875" style="14"/>
    <col min="8193" max="8193" width="73.6640625" style="14" customWidth="1"/>
    <col min="8194" max="8195" width="0" style="14" hidden="1" customWidth="1"/>
    <col min="8196" max="8196" width="8.88671875" style="14" customWidth="1"/>
    <col min="8197" max="8197" width="0" style="14" hidden="1" customWidth="1"/>
    <col min="8198" max="8198" width="10.6640625" style="14" customWidth="1"/>
    <col min="8199" max="8199" width="0" style="14" hidden="1" customWidth="1"/>
    <col min="8200" max="8200" width="9.88671875" style="14" customWidth="1"/>
    <col min="8201" max="8448" width="8.88671875" style="14"/>
    <col min="8449" max="8449" width="73.6640625" style="14" customWidth="1"/>
    <col min="8450" max="8451" width="0" style="14" hidden="1" customWidth="1"/>
    <col min="8452" max="8452" width="8.88671875" style="14" customWidth="1"/>
    <col min="8453" max="8453" width="0" style="14" hidden="1" customWidth="1"/>
    <col min="8454" max="8454" width="10.6640625" style="14" customWidth="1"/>
    <col min="8455" max="8455" width="0" style="14" hidden="1" customWidth="1"/>
    <col min="8456" max="8456" width="9.88671875" style="14" customWidth="1"/>
    <col min="8457" max="8704" width="8.88671875" style="14"/>
    <col min="8705" max="8705" width="73.6640625" style="14" customWidth="1"/>
    <col min="8706" max="8707" width="0" style="14" hidden="1" customWidth="1"/>
    <col min="8708" max="8708" width="8.88671875" style="14" customWidth="1"/>
    <col min="8709" max="8709" width="0" style="14" hidden="1" customWidth="1"/>
    <col min="8710" max="8710" width="10.6640625" style="14" customWidth="1"/>
    <col min="8711" max="8711" width="0" style="14" hidden="1" customWidth="1"/>
    <col min="8712" max="8712" width="9.88671875" style="14" customWidth="1"/>
    <col min="8713" max="8960" width="8.88671875" style="14"/>
    <col min="8961" max="8961" width="73.6640625" style="14" customWidth="1"/>
    <col min="8962" max="8963" width="0" style="14" hidden="1" customWidth="1"/>
    <col min="8964" max="8964" width="8.88671875" style="14" customWidth="1"/>
    <col min="8965" max="8965" width="0" style="14" hidden="1" customWidth="1"/>
    <col min="8966" max="8966" width="10.6640625" style="14" customWidth="1"/>
    <col min="8967" max="8967" width="0" style="14" hidden="1" customWidth="1"/>
    <col min="8968" max="8968" width="9.88671875" style="14" customWidth="1"/>
    <col min="8969" max="9216" width="8.88671875" style="14"/>
    <col min="9217" max="9217" width="73.6640625" style="14" customWidth="1"/>
    <col min="9218" max="9219" width="0" style="14" hidden="1" customWidth="1"/>
    <col min="9220" max="9220" width="8.88671875" style="14" customWidth="1"/>
    <col min="9221" max="9221" width="0" style="14" hidden="1" customWidth="1"/>
    <col min="9222" max="9222" width="10.6640625" style="14" customWidth="1"/>
    <col min="9223" max="9223" width="0" style="14" hidden="1" customWidth="1"/>
    <col min="9224" max="9224" width="9.88671875" style="14" customWidth="1"/>
    <col min="9225" max="9472" width="8.88671875" style="14"/>
    <col min="9473" max="9473" width="73.6640625" style="14" customWidth="1"/>
    <col min="9474" max="9475" width="0" style="14" hidden="1" customWidth="1"/>
    <col min="9476" max="9476" width="8.88671875" style="14" customWidth="1"/>
    <col min="9477" max="9477" width="0" style="14" hidden="1" customWidth="1"/>
    <col min="9478" max="9478" width="10.6640625" style="14" customWidth="1"/>
    <col min="9479" max="9479" width="0" style="14" hidden="1" customWidth="1"/>
    <col min="9480" max="9480" width="9.88671875" style="14" customWidth="1"/>
    <col min="9481" max="9728" width="8.88671875" style="14"/>
    <col min="9729" max="9729" width="73.6640625" style="14" customWidth="1"/>
    <col min="9730" max="9731" width="0" style="14" hidden="1" customWidth="1"/>
    <col min="9732" max="9732" width="8.88671875" style="14" customWidth="1"/>
    <col min="9733" max="9733" width="0" style="14" hidden="1" customWidth="1"/>
    <col min="9734" max="9734" width="10.6640625" style="14" customWidth="1"/>
    <col min="9735" max="9735" width="0" style="14" hidden="1" customWidth="1"/>
    <col min="9736" max="9736" width="9.88671875" style="14" customWidth="1"/>
    <col min="9737" max="9984" width="8.88671875" style="14"/>
    <col min="9985" max="9985" width="73.6640625" style="14" customWidth="1"/>
    <col min="9986" max="9987" width="0" style="14" hidden="1" customWidth="1"/>
    <col min="9988" max="9988" width="8.88671875" style="14" customWidth="1"/>
    <col min="9989" max="9989" width="0" style="14" hidden="1" customWidth="1"/>
    <col min="9990" max="9990" width="10.6640625" style="14" customWidth="1"/>
    <col min="9991" max="9991" width="0" style="14" hidden="1" customWidth="1"/>
    <col min="9992" max="9992" width="9.88671875" style="14" customWidth="1"/>
    <col min="9993" max="10240" width="8.88671875" style="14"/>
    <col min="10241" max="10241" width="73.6640625" style="14" customWidth="1"/>
    <col min="10242" max="10243" width="0" style="14" hidden="1" customWidth="1"/>
    <col min="10244" max="10244" width="8.88671875" style="14" customWidth="1"/>
    <col min="10245" max="10245" width="0" style="14" hidden="1" customWidth="1"/>
    <col min="10246" max="10246" width="10.6640625" style="14" customWidth="1"/>
    <col min="10247" max="10247" width="0" style="14" hidden="1" customWidth="1"/>
    <col min="10248" max="10248" width="9.88671875" style="14" customWidth="1"/>
    <col min="10249" max="10496" width="8.88671875" style="14"/>
    <col min="10497" max="10497" width="73.6640625" style="14" customWidth="1"/>
    <col min="10498" max="10499" width="0" style="14" hidden="1" customWidth="1"/>
    <col min="10500" max="10500" width="8.88671875" style="14" customWidth="1"/>
    <col min="10501" max="10501" width="0" style="14" hidden="1" customWidth="1"/>
    <col min="10502" max="10502" width="10.6640625" style="14" customWidth="1"/>
    <col min="10503" max="10503" width="0" style="14" hidden="1" customWidth="1"/>
    <col min="10504" max="10504" width="9.88671875" style="14" customWidth="1"/>
    <col min="10505" max="10752" width="8.88671875" style="14"/>
    <col min="10753" max="10753" width="73.6640625" style="14" customWidth="1"/>
    <col min="10754" max="10755" width="0" style="14" hidden="1" customWidth="1"/>
    <col min="10756" max="10756" width="8.88671875" style="14" customWidth="1"/>
    <col min="10757" max="10757" width="0" style="14" hidden="1" customWidth="1"/>
    <col min="10758" max="10758" width="10.6640625" style="14" customWidth="1"/>
    <col min="10759" max="10759" width="0" style="14" hidden="1" customWidth="1"/>
    <col min="10760" max="10760" width="9.88671875" style="14" customWidth="1"/>
    <col min="10761" max="11008" width="8.88671875" style="14"/>
    <col min="11009" max="11009" width="73.6640625" style="14" customWidth="1"/>
    <col min="11010" max="11011" width="0" style="14" hidden="1" customWidth="1"/>
    <col min="11012" max="11012" width="8.88671875" style="14" customWidth="1"/>
    <col min="11013" max="11013" width="0" style="14" hidden="1" customWidth="1"/>
    <col min="11014" max="11014" width="10.6640625" style="14" customWidth="1"/>
    <col min="11015" max="11015" width="0" style="14" hidden="1" customWidth="1"/>
    <col min="11016" max="11016" width="9.88671875" style="14" customWidth="1"/>
    <col min="11017" max="11264" width="8.88671875" style="14"/>
    <col min="11265" max="11265" width="73.6640625" style="14" customWidth="1"/>
    <col min="11266" max="11267" width="0" style="14" hidden="1" customWidth="1"/>
    <col min="11268" max="11268" width="8.88671875" style="14" customWidth="1"/>
    <col min="11269" max="11269" width="0" style="14" hidden="1" customWidth="1"/>
    <col min="11270" max="11270" width="10.6640625" style="14" customWidth="1"/>
    <col min="11271" max="11271" width="0" style="14" hidden="1" customWidth="1"/>
    <col min="11272" max="11272" width="9.88671875" style="14" customWidth="1"/>
    <col min="11273" max="11520" width="8.88671875" style="14"/>
    <col min="11521" max="11521" width="73.6640625" style="14" customWidth="1"/>
    <col min="11522" max="11523" width="0" style="14" hidden="1" customWidth="1"/>
    <col min="11524" max="11524" width="8.88671875" style="14" customWidth="1"/>
    <col min="11525" max="11525" width="0" style="14" hidden="1" customWidth="1"/>
    <col min="11526" max="11526" width="10.6640625" style="14" customWidth="1"/>
    <col min="11527" max="11527" width="0" style="14" hidden="1" customWidth="1"/>
    <col min="11528" max="11528" width="9.88671875" style="14" customWidth="1"/>
    <col min="11529" max="11776" width="8.88671875" style="14"/>
    <col min="11777" max="11777" width="73.6640625" style="14" customWidth="1"/>
    <col min="11778" max="11779" width="0" style="14" hidden="1" customWidth="1"/>
    <col min="11780" max="11780" width="8.88671875" style="14" customWidth="1"/>
    <col min="11781" max="11781" width="0" style="14" hidden="1" customWidth="1"/>
    <col min="11782" max="11782" width="10.6640625" style="14" customWidth="1"/>
    <col min="11783" max="11783" width="0" style="14" hidden="1" customWidth="1"/>
    <col min="11784" max="11784" width="9.88671875" style="14" customWidth="1"/>
    <col min="11785" max="12032" width="8.88671875" style="14"/>
    <col min="12033" max="12033" width="73.6640625" style="14" customWidth="1"/>
    <col min="12034" max="12035" width="0" style="14" hidden="1" customWidth="1"/>
    <col min="12036" max="12036" width="8.88671875" style="14" customWidth="1"/>
    <col min="12037" max="12037" width="0" style="14" hidden="1" customWidth="1"/>
    <col min="12038" max="12038" width="10.6640625" style="14" customWidth="1"/>
    <col min="12039" max="12039" width="0" style="14" hidden="1" customWidth="1"/>
    <col min="12040" max="12040" width="9.88671875" style="14" customWidth="1"/>
    <col min="12041" max="12288" width="8.88671875" style="14"/>
    <col min="12289" max="12289" width="73.6640625" style="14" customWidth="1"/>
    <col min="12290" max="12291" width="0" style="14" hidden="1" customWidth="1"/>
    <col min="12292" max="12292" width="8.88671875" style="14" customWidth="1"/>
    <col min="12293" max="12293" width="0" style="14" hidden="1" customWidth="1"/>
    <col min="12294" max="12294" width="10.6640625" style="14" customWidth="1"/>
    <col min="12295" max="12295" width="0" style="14" hidden="1" customWidth="1"/>
    <col min="12296" max="12296" width="9.88671875" style="14" customWidth="1"/>
    <col min="12297" max="12544" width="8.88671875" style="14"/>
    <col min="12545" max="12545" width="73.6640625" style="14" customWidth="1"/>
    <col min="12546" max="12547" width="0" style="14" hidden="1" customWidth="1"/>
    <col min="12548" max="12548" width="8.88671875" style="14" customWidth="1"/>
    <col min="12549" max="12549" width="0" style="14" hidden="1" customWidth="1"/>
    <col min="12550" max="12550" width="10.6640625" style="14" customWidth="1"/>
    <col min="12551" max="12551" width="0" style="14" hidden="1" customWidth="1"/>
    <col min="12552" max="12552" width="9.88671875" style="14" customWidth="1"/>
    <col min="12553" max="12800" width="8.88671875" style="14"/>
    <col min="12801" max="12801" width="73.6640625" style="14" customWidth="1"/>
    <col min="12802" max="12803" width="0" style="14" hidden="1" customWidth="1"/>
    <col min="12804" max="12804" width="8.88671875" style="14" customWidth="1"/>
    <col min="12805" max="12805" width="0" style="14" hidden="1" customWidth="1"/>
    <col min="12806" max="12806" width="10.6640625" style="14" customWidth="1"/>
    <col min="12807" max="12807" width="0" style="14" hidden="1" customWidth="1"/>
    <col min="12808" max="12808" width="9.88671875" style="14" customWidth="1"/>
    <col min="12809" max="13056" width="8.88671875" style="14"/>
    <col min="13057" max="13057" width="73.6640625" style="14" customWidth="1"/>
    <col min="13058" max="13059" width="0" style="14" hidden="1" customWidth="1"/>
    <col min="13060" max="13060" width="8.88671875" style="14" customWidth="1"/>
    <col min="13061" max="13061" width="0" style="14" hidden="1" customWidth="1"/>
    <col min="13062" max="13062" width="10.6640625" style="14" customWidth="1"/>
    <col min="13063" max="13063" width="0" style="14" hidden="1" customWidth="1"/>
    <col min="13064" max="13064" width="9.88671875" style="14" customWidth="1"/>
    <col min="13065" max="13312" width="8.88671875" style="14"/>
    <col min="13313" max="13313" width="73.6640625" style="14" customWidth="1"/>
    <col min="13314" max="13315" width="0" style="14" hidden="1" customWidth="1"/>
    <col min="13316" max="13316" width="8.88671875" style="14" customWidth="1"/>
    <col min="13317" max="13317" width="0" style="14" hidden="1" customWidth="1"/>
    <col min="13318" max="13318" width="10.6640625" style="14" customWidth="1"/>
    <col min="13319" max="13319" width="0" style="14" hidden="1" customWidth="1"/>
    <col min="13320" max="13320" width="9.88671875" style="14" customWidth="1"/>
    <col min="13321" max="13568" width="8.88671875" style="14"/>
    <col min="13569" max="13569" width="73.6640625" style="14" customWidth="1"/>
    <col min="13570" max="13571" width="0" style="14" hidden="1" customWidth="1"/>
    <col min="13572" max="13572" width="8.88671875" style="14" customWidth="1"/>
    <col min="13573" max="13573" width="0" style="14" hidden="1" customWidth="1"/>
    <col min="13574" max="13574" width="10.6640625" style="14" customWidth="1"/>
    <col min="13575" max="13575" width="0" style="14" hidden="1" customWidth="1"/>
    <col min="13576" max="13576" width="9.88671875" style="14" customWidth="1"/>
    <col min="13577" max="13824" width="8.88671875" style="14"/>
    <col min="13825" max="13825" width="73.6640625" style="14" customWidth="1"/>
    <col min="13826" max="13827" width="0" style="14" hidden="1" customWidth="1"/>
    <col min="13828" max="13828" width="8.88671875" style="14" customWidth="1"/>
    <col min="13829" max="13829" width="0" style="14" hidden="1" customWidth="1"/>
    <col min="13830" max="13830" width="10.6640625" style="14" customWidth="1"/>
    <col min="13831" max="13831" width="0" style="14" hidden="1" customWidth="1"/>
    <col min="13832" max="13832" width="9.88671875" style="14" customWidth="1"/>
    <col min="13833" max="14080" width="8.88671875" style="14"/>
    <col min="14081" max="14081" width="73.6640625" style="14" customWidth="1"/>
    <col min="14082" max="14083" width="0" style="14" hidden="1" customWidth="1"/>
    <col min="14084" max="14084" width="8.88671875" style="14" customWidth="1"/>
    <col min="14085" max="14085" width="0" style="14" hidden="1" customWidth="1"/>
    <col min="14086" max="14086" width="10.6640625" style="14" customWidth="1"/>
    <col min="14087" max="14087" width="0" style="14" hidden="1" customWidth="1"/>
    <col min="14088" max="14088" width="9.88671875" style="14" customWidth="1"/>
    <col min="14089" max="14336" width="8.88671875" style="14"/>
    <col min="14337" max="14337" width="73.6640625" style="14" customWidth="1"/>
    <col min="14338" max="14339" width="0" style="14" hidden="1" customWidth="1"/>
    <col min="14340" max="14340" width="8.88671875" style="14" customWidth="1"/>
    <col min="14341" max="14341" width="0" style="14" hidden="1" customWidth="1"/>
    <col min="14342" max="14342" width="10.6640625" style="14" customWidth="1"/>
    <col min="14343" max="14343" width="0" style="14" hidden="1" customWidth="1"/>
    <col min="14344" max="14344" width="9.88671875" style="14" customWidth="1"/>
    <col min="14345" max="14592" width="8.88671875" style="14"/>
    <col min="14593" max="14593" width="73.6640625" style="14" customWidth="1"/>
    <col min="14594" max="14595" width="0" style="14" hidden="1" customWidth="1"/>
    <col min="14596" max="14596" width="8.88671875" style="14" customWidth="1"/>
    <col min="14597" max="14597" width="0" style="14" hidden="1" customWidth="1"/>
    <col min="14598" max="14598" width="10.6640625" style="14" customWidth="1"/>
    <col min="14599" max="14599" width="0" style="14" hidden="1" customWidth="1"/>
    <col min="14600" max="14600" width="9.88671875" style="14" customWidth="1"/>
    <col min="14601" max="14848" width="8.88671875" style="14"/>
    <col min="14849" max="14849" width="73.6640625" style="14" customWidth="1"/>
    <col min="14850" max="14851" width="0" style="14" hidden="1" customWidth="1"/>
    <col min="14852" max="14852" width="8.88671875" style="14" customWidth="1"/>
    <col min="14853" max="14853" width="0" style="14" hidden="1" customWidth="1"/>
    <col min="14854" max="14854" width="10.6640625" style="14" customWidth="1"/>
    <col min="14855" max="14855" width="0" style="14" hidden="1" customWidth="1"/>
    <col min="14856" max="14856" width="9.88671875" style="14" customWidth="1"/>
    <col min="14857" max="15104" width="8.88671875" style="14"/>
    <col min="15105" max="15105" width="73.6640625" style="14" customWidth="1"/>
    <col min="15106" max="15107" width="0" style="14" hidden="1" customWidth="1"/>
    <col min="15108" max="15108" width="8.88671875" style="14" customWidth="1"/>
    <col min="15109" max="15109" width="0" style="14" hidden="1" customWidth="1"/>
    <col min="15110" max="15110" width="10.6640625" style="14" customWidth="1"/>
    <col min="15111" max="15111" width="0" style="14" hidden="1" customWidth="1"/>
    <col min="15112" max="15112" width="9.88671875" style="14" customWidth="1"/>
    <col min="15113" max="15360" width="8.88671875" style="14"/>
    <col min="15361" max="15361" width="73.6640625" style="14" customWidth="1"/>
    <col min="15362" max="15363" width="0" style="14" hidden="1" customWidth="1"/>
    <col min="15364" max="15364" width="8.88671875" style="14" customWidth="1"/>
    <col min="15365" max="15365" width="0" style="14" hidden="1" customWidth="1"/>
    <col min="15366" max="15366" width="10.6640625" style="14" customWidth="1"/>
    <col min="15367" max="15367" width="0" style="14" hidden="1" customWidth="1"/>
    <col min="15368" max="15368" width="9.88671875" style="14" customWidth="1"/>
    <col min="15369" max="15616" width="8.88671875" style="14"/>
    <col min="15617" max="15617" width="73.6640625" style="14" customWidth="1"/>
    <col min="15618" max="15619" width="0" style="14" hidden="1" customWidth="1"/>
    <col min="15620" max="15620" width="8.88671875" style="14" customWidth="1"/>
    <col min="15621" max="15621" width="0" style="14" hidden="1" customWidth="1"/>
    <col min="15622" max="15622" width="10.6640625" style="14" customWidth="1"/>
    <col min="15623" max="15623" width="0" style="14" hidden="1" customWidth="1"/>
    <col min="15624" max="15624" width="9.88671875" style="14" customWidth="1"/>
    <col min="15625" max="15872" width="8.88671875" style="14"/>
    <col min="15873" max="15873" width="73.6640625" style="14" customWidth="1"/>
    <col min="15874" max="15875" width="0" style="14" hidden="1" customWidth="1"/>
    <col min="15876" max="15876" width="8.88671875" style="14" customWidth="1"/>
    <col min="15877" max="15877" width="0" style="14" hidden="1" customWidth="1"/>
    <col min="15878" max="15878" width="10.6640625" style="14" customWidth="1"/>
    <col min="15879" max="15879" width="0" style="14" hidden="1" customWidth="1"/>
    <col min="15880" max="15880" width="9.88671875" style="14" customWidth="1"/>
    <col min="15881" max="16128" width="8.88671875" style="14"/>
    <col min="16129" max="16129" width="73.6640625" style="14" customWidth="1"/>
    <col min="16130" max="16131" width="0" style="14" hidden="1" customWidth="1"/>
    <col min="16132" max="16132" width="8.88671875" style="14" customWidth="1"/>
    <col min="16133" max="16133" width="0" style="14" hidden="1" customWidth="1"/>
    <col min="16134" max="16134" width="10.6640625" style="14" customWidth="1"/>
    <col min="16135" max="16135" width="0" style="14" hidden="1" customWidth="1"/>
    <col min="16136" max="16136" width="9.88671875" style="14" customWidth="1"/>
    <col min="16137" max="16384" width="8.88671875" style="14"/>
  </cols>
  <sheetData>
    <row r="1" spans="1:255" ht="21.6" customHeight="1">
      <c r="A1" s="56" t="s">
        <v>46</v>
      </c>
      <c r="B1" s="57"/>
      <c r="C1" s="57"/>
      <c r="D1" s="57"/>
      <c r="E1" s="57"/>
      <c r="F1" s="57"/>
      <c r="G1" s="57"/>
      <c r="H1" s="57"/>
    </row>
    <row r="2" spans="1:255" s="16" customFormat="1" ht="21" customHeight="1">
      <c r="A2" s="58" t="s">
        <v>47</v>
      </c>
      <c r="B2" s="59"/>
      <c r="C2" s="59"/>
      <c r="D2" s="59"/>
      <c r="E2" s="59"/>
      <c r="F2" s="59"/>
      <c r="G2" s="59"/>
      <c r="H2" s="60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</row>
    <row r="3" spans="1:255" s="15" customFormat="1" ht="21" customHeight="1">
      <c r="A3" s="61" t="s">
        <v>48</v>
      </c>
      <c r="B3" s="62"/>
      <c r="C3" s="62"/>
      <c r="D3" s="62"/>
      <c r="E3" s="62"/>
      <c r="F3" s="62"/>
      <c r="G3" s="62"/>
      <c r="H3" s="62"/>
    </row>
    <row r="4" spans="1:255" s="15" customFormat="1" ht="5.4" customHeight="1">
      <c r="A4" s="17"/>
      <c r="B4" s="18"/>
      <c r="C4" s="18"/>
      <c r="D4" s="18"/>
      <c r="E4" s="18"/>
      <c r="F4" s="18"/>
      <c r="G4" s="18"/>
    </row>
    <row r="5" spans="1:255" s="22" customFormat="1" ht="96">
      <c r="A5" s="19" t="s">
        <v>49</v>
      </c>
      <c r="B5" s="20" t="s">
        <v>20</v>
      </c>
      <c r="C5" s="21" t="s">
        <v>50</v>
      </c>
      <c r="D5" s="21" t="s">
        <v>50</v>
      </c>
      <c r="E5" s="21" t="s">
        <v>51</v>
      </c>
      <c r="F5" s="21" t="s">
        <v>52</v>
      </c>
      <c r="G5" s="21" t="s">
        <v>53</v>
      </c>
      <c r="H5" s="21" t="s">
        <v>13</v>
      </c>
    </row>
    <row r="6" spans="1:255" s="22" customFormat="1" ht="39.6" hidden="1" customHeight="1">
      <c r="A6" s="19"/>
      <c r="B6" s="20"/>
      <c r="C6" s="20" t="s">
        <v>54</v>
      </c>
      <c r="D6" s="20" t="s">
        <v>55</v>
      </c>
      <c r="E6" s="20" t="s">
        <v>54</v>
      </c>
      <c r="F6" s="20" t="s">
        <v>55</v>
      </c>
      <c r="G6" s="20" t="s">
        <v>54</v>
      </c>
      <c r="H6" s="20" t="s">
        <v>55</v>
      </c>
    </row>
    <row r="7" spans="1:255" s="22" customFormat="1" ht="23.25" hidden="1" customHeight="1">
      <c r="A7" s="23" t="s">
        <v>56</v>
      </c>
      <c r="B7" s="24" t="s">
        <v>25</v>
      </c>
      <c r="C7" s="24">
        <v>32400</v>
      </c>
      <c r="D7" s="24">
        <f>ROUND(C7/10000,2)</f>
        <v>3.24</v>
      </c>
      <c r="E7" s="25">
        <v>800</v>
      </c>
      <c r="F7" s="26">
        <f>ROUND(E7/10000,2)</f>
        <v>0.08</v>
      </c>
      <c r="G7" s="27">
        <f t="shared" ref="G7:G70" si="0">C7+E7</f>
        <v>33200</v>
      </c>
      <c r="H7" s="26">
        <f t="shared" ref="H7:H70" si="1">ROUND(D7+F7,2)</f>
        <v>3.32</v>
      </c>
      <c r="J7" s="28"/>
      <c r="K7" s="28"/>
    </row>
    <row r="8" spans="1:255" s="22" customFormat="1" ht="47.4" hidden="1" customHeight="1">
      <c r="A8" s="23" t="s">
        <v>57</v>
      </c>
      <c r="B8" s="24" t="s">
        <v>25</v>
      </c>
      <c r="C8" s="29">
        <v>54500</v>
      </c>
      <c r="D8" s="24">
        <f t="shared" ref="D8:D71" si="2">ROUND(C8/10000,2)</f>
        <v>5.45</v>
      </c>
      <c r="E8" s="25">
        <v>1000</v>
      </c>
      <c r="F8" s="26">
        <f t="shared" ref="F8:F71" si="3">ROUND(E8/10000,2)</f>
        <v>0.1</v>
      </c>
      <c r="G8" s="27">
        <f t="shared" si="0"/>
        <v>55500</v>
      </c>
      <c r="H8" s="26">
        <f t="shared" si="1"/>
        <v>5.55</v>
      </c>
      <c r="J8" s="28"/>
      <c r="K8" s="28"/>
    </row>
    <row r="9" spans="1:255" s="22" customFormat="1" ht="19.2" hidden="1">
      <c r="A9" s="23" t="s">
        <v>58</v>
      </c>
      <c r="B9" s="24" t="s">
        <v>25</v>
      </c>
      <c r="C9" s="29">
        <v>25600</v>
      </c>
      <c r="D9" s="24">
        <f t="shared" si="2"/>
        <v>2.56</v>
      </c>
      <c r="E9" s="25">
        <v>800</v>
      </c>
      <c r="F9" s="26">
        <f t="shared" si="3"/>
        <v>0.08</v>
      </c>
      <c r="G9" s="27">
        <f t="shared" si="0"/>
        <v>26400</v>
      </c>
      <c r="H9" s="26">
        <f t="shared" si="1"/>
        <v>2.64</v>
      </c>
      <c r="J9" s="28"/>
      <c r="K9" s="28"/>
    </row>
    <row r="10" spans="1:255" s="22" customFormat="1" ht="45" hidden="1" customHeight="1">
      <c r="A10" s="23" t="s">
        <v>22</v>
      </c>
      <c r="B10" s="24" t="s">
        <v>25</v>
      </c>
      <c r="C10" s="29">
        <v>41300</v>
      </c>
      <c r="D10" s="24">
        <f t="shared" si="2"/>
        <v>4.13</v>
      </c>
      <c r="E10" s="25">
        <v>600</v>
      </c>
      <c r="F10" s="26">
        <f t="shared" si="3"/>
        <v>0.06</v>
      </c>
      <c r="G10" s="27">
        <f t="shared" si="0"/>
        <v>41900</v>
      </c>
      <c r="H10" s="26">
        <f t="shared" si="1"/>
        <v>4.1900000000000004</v>
      </c>
      <c r="J10" s="28"/>
      <c r="K10" s="28"/>
    </row>
    <row r="11" spans="1:255" s="22" customFormat="1" ht="46.2" hidden="1" customHeight="1">
      <c r="A11" s="23" t="s">
        <v>59</v>
      </c>
      <c r="B11" s="24" t="s">
        <v>25</v>
      </c>
      <c r="C11" s="29">
        <v>40000</v>
      </c>
      <c r="D11" s="24">
        <f t="shared" si="2"/>
        <v>4</v>
      </c>
      <c r="E11" s="25">
        <v>200</v>
      </c>
      <c r="F11" s="26">
        <f t="shared" si="3"/>
        <v>0.02</v>
      </c>
      <c r="G11" s="27">
        <f t="shared" si="0"/>
        <v>40200</v>
      </c>
      <c r="H11" s="26">
        <f t="shared" si="1"/>
        <v>4.0199999999999996</v>
      </c>
      <c r="J11" s="28"/>
      <c r="K11" s="28"/>
    </row>
    <row r="12" spans="1:255" s="22" customFormat="1" ht="19.2" hidden="1">
      <c r="A12" s="23" t="s">
        <v>23</v>
      </c>
      <c r="B12" s="24" t="s">
        <v>25</v>
      </c>
      <c r="C12" s="29">
        <v>10000</v>
      </c>
      <c r="D12" s="24">
        <f t="shared" si="2"/>
        <v>1</v>
      </c>
      <c r="E12" s="25">
        <v>200</v>
      </c>
      <c r="F12" s="26">
        <f t="shared" si="3"/>
        <v>0.02</v>
      </c>
      <c r="G12" s="27">
        <f t="shared" si="0"/>
        <v>10200</v>
      </c>
      <c r="H12" s="26">
        <f t="shared" si="1"/>
        <v>1.02</v>
      </c>
      <c r="J12" s="28"/>
      <c r="K12" s="28"/>
    </row>
    <row r="13" spans="1:255" s="22" customFormat="1" ht="50.4" hidden="1" customHeight="1">
      <c r="A13" s="23" t="s">
        <v>24</v>
      </c>
      <c r="B13" s="24" t="s">
        <v>25</v>
      </c>
      <c r="C13" s="29">
        <v>20000</v>
      </c>
      <c r="D13" s="24">
        <f t="shared" si="2"/>
        <v>2</v>
      </c>
      <c r="E13" s="25">
        <v>200</v>
      </c>
      <c r="F13" s="26">
        <f t="shared" si="3"/>
        <v>0.02</v>
      </c>
      <c r="G13" s="27">
        <f t="shared" si="0"/>
        <v>20200</v>
      </c>
      <c r="H13" s="26">
        <f t="shared" si="1"/>
        <v>2.02</v>
      </c>
      <c r="J13" s="28"/>
      <c r="K13" s="28"/>
    </row>
    <row r="14" spans="1:255" s="22" customFormat="1" ht="100.2" hidden="1" customHeight="1">
      <c r="A14" s="30" t="s">
        <v>60</v>
      </c>
      <c r="B14" s="24" t="s">
        <v>25</v>
      </c>
      <c r="C14" s="29">
        <v>235000</v>
      </c>
      <c r="D14" s="24">
        <f t="shared" si="2"/>
        <v>23.5</v>
      </c>
      <c r="E14" s="25">
        <v>17300</v>
      </c>
      <c r="F14" s="26">
        <f t="shared" si="3"/>
        <v>1.73</v>
      </c>
      <c r="G14" s="27">
        <f t="shared" si="0"/>
        <v>252300</v>
      </c>
      <c r="H14" s="26">
        <f t="shared" si="1"/>
        <v>25.23</v>
      </c>
      <c r="J14" s="28"/>
      <c r="K14" s="28"/>
    </row>
    <row r="15" spans="1:255" s="22" customFormat="1" ht="120" hidden="1" customHeight="1">
      <c r="A15" s="30" t="s">
        <v>61</v>
      </c>
      <c r="B15" s="24" t="s">
        <v>25</v>
      </c>
      <c r="C15" s="29">
        <v>265500</v>
      </c>
      <c r="D15" s="24">
        <f t="shared" si="2"/>
        <v>26.55</v>
      </c>
      <c r="E15" s="25">
        <v>17300</v>
      </c>
      <c r="F15" s="26">
        <f t="shared" si="3"/>
        <v>1.73</v>
      </c>
      <c r="G15" s="27">
        <f t="shared" si="0"/>
        <v>282800</v>
      </c>
      <c r="H15" s="26">
        <f t="shared" si="1"/>
        <v>28.28</v>
      </c>
      <c r="J15" s="28"/>
      <c r="K15" s="28"/>
    </row>
    <row r="16" spans="1:255" s="22" customFormat="1" ht="62.4" hidden="1" customHeight="1">
      <c r="A16" s="30" t="s">
        <v>62</v>
      </c>
      <c r="B16" s="24" t="s">
        <v>25</v>
      </c>
      <c r="C16" s="29">
        <v>129000</v>
      </c>
      <c r="D16" s="24">
        <f t="shared" si="2"/>
        <v>12.9</v>
      </c>
      <c r="E16" s="25">
        <v>16600</v>
      </c>
      <c r="F16" s="26">
        <f t="shared" si="3"/>
        <v>1.66</v>
      </c>
      <c r="G16" s="27">
        <f t="shared" si="0"/>
        <v>145600</v>
      </c>
      <c r="H16" s="26">
        <f t="shared" si="1"/>
        <v>14.56</v>
      </c>
      <c r="J16" s="28"/>
      <c r="K16" s="28"/>
    </row>
    <row r="17" spans="1:11" s="22" customFormat="1" ht="126" hidden="1" customHeight="1">
      <c r="A17" s="30" t="s">
        <v>63</v>
      </c>
      <c r="B17" s="24" t="s">
        <v>25</v>
      </c>
      <c r="C17" s="29">
        <v>163000</v>
      </c>
      <c r="D17" s="24">
        <f t="shared" si="2"/>
        <v>16.3</v>
      </c>
      <c r="E17" s="25">
        <v>2400</v>
      </c>
      <c r="F17" s="26">
        <f t="shared" si="3"/>
        <v>0.24</v>
      </c>
      <c r="G17" s="27">
        <f t="shared" si="0"/>
        <v>165400</v>
      </c>
      <c r="H17" s="26">
        <f t="shared" si="1"/>
        <v>16.54</v>
      </c>
      <c r="J17" s="28"/>
      <c r="K17" s="28"/>
    </row>
    <row r="18" spans="1:11" s="22" customFormat="1" ht="138" hidden="1" customHeight="1">
      <c r="A18" s="30" t="s">
        <v>64</v>
      </c>
      <c r="B18" s="24" t="s">
        <v>25</v>
      </c>
      <c r="C18" s="29">
        <v>215000</v>
      </c>
      <c r="D18" s="24">
        <f t="shared" si="2"/>
        <v>21.5</v>
      </c>
      <c r="E18" s="25">
        <v>2400</v>
      </c>
      <c r="F18" s="26">
        <f t="shared" si="3"/>
        <v>0.24</v>
      </c>
      <c r="G18" s="27">
        <f t="shared" si="0"/>
        <v>217400</v>
      </c>
      <c r="H18" s="26">
        <f t="shared" si="1"/>
        <v>21.74</v>
      </c>
      <c r="J18" s="28"/>
      <c r="K18" s="28"/>
    </row>
    <row r="19" spans="1:11" s="22" customFormat="1" ht="19.2" hidden="1">
      <c r="A19" s="31" t="s">
        <v>65</v>
      </c>
      <c r="B19" s="24" t="s">
        <v>25</v>
      </c>
      <c r="C19" s="29">
        <v>14500</v>
      </c>
      <c r="D19" s="24">
        <f t="shared" si="2"/>
        <v>1.45</v>
      </c>
      <c r="E19" s="25">
        <v>2500</v>
      </c>
      <c r="F19" s="26">
        <f t="shared" si="3"/>
        <v>0.25</v>
      </c>
      <c r="G19" s="27">
        <f t="shared" si="0"/>
        <v>17000</v>
      </c>
      <c r="H19" s="26">
        <f t="shared" si="1"/>
        <v>1.7</v>
      </c>
      <c r="J19" s="28"/>
      <c r="K19" s="28"/>
    </row>
    <row r="20" spans="1:11" s="22" customFormat="1" ht="19.2" hidden="1">
      <c r="A20" s="31" t="s">
        <v>66</v>
      </c>
      <c r="B20" s="24" t="s">
        <v>25</v>
      </c>
      <c r="C20" s="29">
        <v>24100</v>
      </c>
      <c r="D20" s="24">
        <f t="shared" si="2"/>
        <v>2.41</v>
      </c>
      <c r="E20" s="25">
        <v>2600</v>
      </c>
      <c r="F20" s="26">
        <f t="shared" si="3"/>
        <v>0.26</v>
      </c>
      <c r="G20" s="27">
        <f t="shared" si="0"/>
        <v>26700</v>
      </c>
      <c r="H20" s="26">
        <f t="shared" si="1"/>
        <v>2.67</v>
      </c>
      <c r="J20" s="28"/>
      <c r="K20" s="32"/>
    </row>
    <row r="21" spans="1:11" s="22" customFormat="1" ht="19.2" hidden="1">
      <c r="A21" s="33" t="s">
        <v>19</v>
      </c>
      <c r="B21" s="24" t="s">
        <v>21</v>
      </c>
      <c r="C21" s="29">
        <v>2200</v>
      </c>
      <c r="D21" s="24">
        <f t="shared" si="2"/>
        <v>0.22</v>
      </c>
      <c r="E21" s="25"/>
      <c r="F21" s="26">
        <f t="shared" si="3"/>
        <v>0</v>
      </c>
      <c r="G21" s="27">
        <f t="shared" si="0"/>
        <v>2200</v>
      </c>
      <c r="H21" s="26">
        <f t="shared" si="1"/>
        <v>0.22</v>
      </c>
      <c r="J21" s="28"/>
      <c r="K21" s="32"/>
    </row>
    <row r="22" spans="1:11" s="22" customFormat="1" ht="19.2">
      <c r="A22" s="34" t="s">
        <v>67</v>
      </c>
      <c r="B22" s="24" t="s">
        <v>25</v>
      </c>
      <c r="C22" s="24">
        <v>21500</v>
      </c>
      <c r="D22" s="24">
        <f t="shared" si="2"/>
        <v>2.15</v>
      </c>
      <c r="E22" s="25">
        <v>2800</v>
      </c>
      <c r="F22" s="26">
        <f t="shared" si="3"/>
        <v>0.28000000000000003</v>
      </c>
      <c r="G22" s="35">
        <f t="shared" si="0"/>
        <v>24300</v>
      </c>
      <c r="H22" s="36">
        <f t="shared" si="1"/>
        <v>2.4300000000000002</v>
      </c>
      <c r="I22" s="37"/>
      <c r="J22" s="28"/>
      <c r="K22" s="32"/>
    </row>
    <row r="23" spans="1:11" s="22" customFormat="1" ht="19.2">
      <c r="A23" s="38" t="s">
        <v>68</v>
      </c>
      <c r="B23" s="24" t="s">
        <v>25</v>
      </c>
      <c r="C23" s="24">
        <v>29800</v>
      </c>
      <c r="D23" s="24">
        <f t="shared" si="2"/>
        <v>2.98</v>
      </c>
      <c r="E23" s="25">
        <v>3400</v>
      </c>
      <c r="F23" s="26">
        <f t="shared" si="3"/>
        <v>0.34</v>
      </c>
      <c r="G23" s="35">
        <f t="shared" si="0"/>
        <v>33200</v>
      </c>
      <c r="H23" s="36">
        <f t="shared" si="1"/>
        <v>3.32</v>
      </c>
      <c r="I23" s="37"/>
      <c r="J23" s="28"/>
      <c r="K23" s="32"/>
    </row>
    <row r="24" spans="1:11" s="22" customFormat="1" ht="38.4">
      <c r="A24" s="38" t="s">
        <v>69</v>
      </c>
      <c r="B24" s="24" t="s">
        <v>25</v>
      </c>
      <c r="C24" s="24">
        <v>73800</v>
      </c>
      <c r="D24" s="24">
        <f t="shared" si="2"/>
        <v>7.38</v>
      </c>
      <c r="E24" s="25">
        <v>7000</v>
      </c>
      <c r="F24" s="26">
        <f t="shared" si="3"/>
        <v>0.7</v>
      </c>
      <c r="G24" s="35">
        <f t="shared" si="0"/>
        <v>80800</v>
      </c>
      <c r="H24" s="36">
        <f t="shared" si="1"/>
        <v>8.08</v>
      </c>
      <c r="I24" s="37"/>
      <c r="J24" s="28"/>
      <c r="K24" s="32"/>
    </row>
    <row r="25" spans="1:11" s="22" customFormat="1" ht="19.2">
      <c r="A25" s="34" t="s">
        <v>33</v>
      </c>
      <c r="B25" s="24" t="s">
        <v>25</v>
      </c>
      <c r="C25" s="24">
        <v>11700</v>
      </c>
      <c r="D25" s="24">
        <f t="shared" si="2"/>
        <v>1.17</v>
      </c>
      <c r="E25" s="25">
        <v>5100</v>
      </c>
      <c r="F25" s="26">
        <f t="shared" si="3"/>
        <v>0.51</v>
      </c>
      <c r="G25" s="35">
        <f t="shared" si="0"/>
        <v>16800</v>
      </c>
      <c r="H25" s="36">
        <f t="shared" si="1"/>
        <v>1.68</v>
      </c>
      <c r="I25" s="37"/>
      <c r="J25" s="28"/>
      <c r="K25" s="32"/>
    </row>
    <row r="26" spans="1:11" s="22" customFormat="1" ht="19.2">
      <c r="A26" s="38" t="s">
        <v>70</v>
      </c>
      <c r="B26" s="24" t="s">
        <v>25</v>
      </c>
      <c r="C26" s="24">
        <v>16900</v>
      </c>
      <c r="D26" s="24">
        <f t="shared" si="2"/>
        <v>1.69</v>
      </c>
      <c r="E26" s="25">
        <v>108200</v>
      </c>
      <c r="F26" s="26">
        <f t="shared" si="3"/>
        <v>10.82</v>
      </c>
      <c r="G26" s="35">
        <f t="shared" si="0"/>
        <v>125100</v>
      </c>
      <c r="H26" s="36">
        <f t="shared" si="1"/>
        <v>12.51</v>
      </c>
      <c r="I26" s="37"/>
      <c r="J26" s="39"/>
      <c r="K26" s="32"/>
    </row>
    <row r="27" spans="1:11" s="22" customFormat="1" ht="19.2">
      <c r="A27" s="38" t="s">
        <v>71</v>
      </c>
      <c r="B27" s="24" t="s">
        <v>25</v>
      </c>
      <c r="C27" s="24">
        <v>65000</v>
      </c>
      <c r="D27" s="24">
        <f t="shared" si="2"/>
        <v>6.5</v>
      </c>
      <c r="E27" s="25">
        <v>4300</v>
      </c>
      <c r="F27" s="26">
        <f t="shared" si="3"/>
        <v>0.43</v>
      </c>
      <c r="G27" s="35">
        <f t="shared" si="0"/>
        <v>69300</v>
      </c>
      <c r="H27" s="36">
        <f t="shared" si="1"/>
        <v>6.93</v>
      </c>
      <c r="I27" s="37"/>
      <c r="J27" s="28"/>
      <c r="K27" s="32"/>
    </row>
    <row r="28" spans="1:11" s="22" customFormat="1" ht="19.2">
      <c r="A28" s="34" t="s">
        <v>72</v>
      </c>
      <c r="B28" s="24" t="s">
        <v>25</v>
      </c>
      <c r="C28" s="24">
        <v>12200</v>
      </c>
      <c r="D28" s="24">
        <f t="shared" si="2"/>
        <v>1.22</v>
      </c>
      <c r="E28" s="25">
        <v>4700</v>
      </c>
      <c r="F28" s="26">
        <f t="shared" si="3"/>
        <v>0.47</v>
      </c>
      <c r="G28" s="35">
        <f t="shared" si="0"/>
        <v>16900</v>
      </c>
      <c r="H28" s="36">
        <f t="shared" si="1"/>
        <v>1.69</v>
      </c>
      <c r="I28" s="37"/>
      <c r="J28" s="28"/>
      <c r="K28" s="32"/>
    </row>
    <row r="29" spans="1:11" s="22" customFormat="1" ht="19.2">
      <c r="A29" s="34" t="s">
        <v>73</v>
      </c>
      <c r="B29" s="24" t="s">
        <v>25</v>
      </c>
      <c r="C29" s="24">
        <v>14900</v>
      </c>
      <c r="D29" s="24">
        <f t="shared" si="2"/>
        <v>1.49</v>
      </c>
      <c r="E29" s="25">
        <v>600</v>
      </c>
      <c r="F29" s="26">
        <f t="shared" si="3"/>
        <v>0.06</v>
      </c>
      <c r="G29" s="35">
        <f t="shared" si="0"/>
        <v>15500</v>
      </c>
      <c r="H29" s="36">
        <f t="shared" si="1"/>
        <v>1.55</v>
      </c>
      <c r="I29" s="37"/>
      <c r="J29" s="28"/>
      <c r="K29" s="32"/>
    </row>
    <row r="30" spans="1:11" s="22" customFormat="1" ht="38.4">
      <c r="A30" s="38" t="s">
        <v>74</v>
      </c>
      <c r="B30" s="24" t="s">
        <v>25</v>
      </c>
      <c r="C30" s="24">
        <v>18500</v>
      </c>
      <c r="D30" s="24">
        <f t="shared" si="2"/>
        <v>1.85</v>
      </c>
      <c r="E30" s="25">
        <v>400</v>
      </c>
      <c r="F30" s="26">
        <f t="shared" si="3"/>
        <v>0.04</v>
      </c>
      <c r="G30" s="35">
        <f t="shared" si="0"/>
        <v>18900</v>
      </c>
      <c r="H30" s="36">
        <f t="shared" si="1"/>
        <v>1.89</v>
      </c>
      <c r="I30" s="37"/>
      <c r="J30" s="28"/>
      <c r="K30" s="32"/>
    </row>
    <row r="31" spans="1:11" s="22" customFormat="1" ht="19.2">
      <c r="A31" s="38" t="s">
        <v>75</v>
      </c>
      <c r="B31" s="24" t="s">
        <v>25</v>
      </c>
      <c r="C31" s="24">
        <v>18500</v>
      </c>
      <c r="D31" s="24">
        <f t="shared" si="2"/>
        <v>1.85</v>
      </c>
      <c r="E31" s="25">
        <v>400</v>
      </c>
      <c r="F31" s="26">
        <f t="shared" si="3"/>
        <v>0.04</v>
      </c>
      <c r="G31" s="35">
        <f t="shared" si="0"/>
        <v>18900</v>
      </c>
      <c r="H31" s="36">
        <f t="shared" si="1"/>
        <v>1.89</v>
      </c>
      <c r="I31" s="37"/>
      <c r="J31" s="28"/>
      <c r="K31" s="32"/>
    </row>
    <row r="32" spans="1:11" s="22" customFormat="1" ht="19.2">
      <c r="A32" s="34" t="s">
        <v>76</v>
      </c>
      <c r="B32" s="24" t="s">
        <v>25</v>
      </c>
      <c r="C32" s="24">
        <v>26200</v>
      </c>
      <c r="D32" s="24">
        <f t="shared" si="2"/>
        <v>2.62</v>
      </c>
      <c r="E32" s="25">
        <v>100</v>
      </c>
      <c r="F32" s="26">
        <f t="shared" si="3"/>
        <v>0.01</v>
      </c>
      <c r="G32" s="35">
        <f t="shared" si="0"/>
        <v>26300</v>
      </c>
      <c r="H32" s="36">
        <f t="shared" si="1"/>
        <v>2.63</v>
      </c>
      <c r="I32" s="37"/>
      <c r="J32" s="28"/>
      <c r="K32" s="32"/>
    </row>
    <row r="33" spans="1:11" s="22" customFormat="1" ht="19.2">
      <c r="A33" s="34" t="s">
        <v>77</v>
      </c>
      <c r="B33" s="24" t="s">
        <v>25</v>
      </c>
      <c r="C33" s="24">
        <v>20300</v>
      </c>
      <c r="D33" s="24">
        <f t="shared" si="2"/>
        <v>2.0299999999999998</v>
      </c>
      <c r="E33" s="25">
        <v>11300</v>
      </c>
      <c r="F33" s="26">
        <f t="shared" si="3"/>
        <v>1.1299999999999999</v>
      </c>
      <c r="G33" s="35">
        <f t="shared" si="0"/>
        <v>31600</v>
      </c>
      <c r="H33" s="36">
        <f t="shared" si="1"/>
        <v>3.16</v>
      </c>
      <c r="I33" s="37"/>
      <c r="J33" s="32"/>
      <c r="K33" s="32"/>
    </row>
    <row r="34" spans="1:11" s="22" customFormat="1" ht="19.2">
      <c r="A34" s="40" t="s">
        <v>78</v>
      </c>
      <c r="B34" s="24" t="s">
        <v>25</v>
      </c>
      <c r="C34" s="24">
        <v>23700</v>
      </c>
      <c r="D34" s="24">
        <f t="shared" si="2"/>
        <v>2.37</v>
      </c>
      <c r="E34" s="25">
        <v>33900</v>
      </c>
      <c r="F34" s="26">
        <f t="shared" si="3"/>
        <v>3.39</v>
      </c>
      <c r="G34" s="35">
        <f t="shared" si="0"/>
        <v>57600</v>
      </c>
      <c r="H34" s="36">
        <f t="shared" si="1"/>
        <v>5.76</v>
      </c>
      <c r="I34" s="37"/>
      <c r="J34" s="32"/>
      <c r="K34" s="32"/>
    </row>
    <row r="35" spans="1:11" s="22" customFormat="1" ht="19.2">
      <c r="A35" s="41" t="s">
        <v>79</v>
      </c>
      <c r="B35" s="24" t="s">
        <v>25</v>
      </c>
      <c r="C35" s="24">
        <v>23700</v>
      </c>
      <c r="D35" s="24">
        <f t="shared" si="2"/>
        <v>2.37</v>
      </c>
      <c r="E35" s="25">
        <v>20700</v>
      </c>
      <c r="F35" s="26">
        <f t="shared" si="3"/>
        <v>2.0699999999999998</v>
      </c>
      <c r="G35" s="35">
        <f t="shared" si="0"/>
        <v>44400</v>
      </c>
      <c r="H35" s="36">
        <f t="shared" si="1"/>
        <v>4.4400000000000004</v>
      </c>
      <c r="I35" s="37"/>
      <c r="J35" s="32"/>
      <c r="K35" s="32"/>
    </row>
    <row r="36" spans="1:11" s="22" customFormat="1" ht="19.2">
      <c r="A36" s="40" t="s">
        <v>80</v>
      </c>
      <c r="B36" s="24" t="s">
        <v>25</v>
      </c>
      <c r="C36" s="24">
        <v>23700</v>
      </c>
      <c r="D36" s="24">
        <f t="shared" si="2"/>
        <v>2.37</v>
      </c>
      <c r="E36" s="25">
        <v>21000</v>
      </c>
      <c r="F36" s="26">
        <f t="shared" si="3"/>
        <v>2.1</v>
      </c>
      <c r="G36" s="35">
        <f t="shared" si="0"/>
        <v>44700</v>
      </c>
      <c r="H36" s="36">
        <f t="shared" si="1"/>
        <v>4.47</v>
      </c>
      <c r="I36" s="37"/>
      <c r="J36" s="32"/>
      <c r="K36" s="32"/>
    </row>
    <row r="37" spans="1:11" s="22" customFormat="1" ht="19.2">
      <c r="A37" s="40" t="s">
        <v>81</v>
      </c>
      <c r="B37" s="24" t="s">
        <v>25</v>
      </c>
      <c r="C37" s="24">
        <v>23700</v>
      </c>
      <c r="D37" s="24">
        <f t="shared" si="2"/>
        <v>2.37</v>
      </c>
      <c r="E37" s="25">
        <v>37600</v>
      </c>
      <c r="F37" s="26">
        <f t="shared" si="3"/>
        <v>3.76</v>
      </c>
      <c r="G37" s="35">
        <f t="shared" si="0"/>
        <v>61300</v>
      </c>
      <c r="H37" s="36">
        <f t="shared" si="1"/>
        <v>6.13</v>
      </c>
      <c r="I37" s="37"/>
      <c r="J37" s="32"/>
      <c r="K37" s="32"/>
    </row>
    <row r="38" spans="1:11" s="22" customFormat="1" ht="38.4">
      <c r="A38" s="33" t="s">
        <v>82</v>
      </c>
      <c r="B38" s="24" t="s">
        <v>25</v>
      </c>
      <c r="C38" s="24">
        <v>22600</v>
      </c>
      <c r="D38" s="24">
        <f t="shared" si="2"/>
        <v>2.2599999999999998</v>
      </c>
      <c r="E38" s="25">
        <v>24000</v>
      </c>
      <c r="F38" s="26">
        <f t="shared" si="3"/>
        <v>2.4</v>
      </c>
      <c r="G38" s="35">
        <f t="shared" si="0"/>
        <v>46600</v>
      </c>
      <c r="H38" s="36">
        <f t="shared" si="1"/>
        <v>4.66</v>
      </c>
      <c r="I38" s="37"/>
      <c r="J38" s="32"/>
      <c r="K38" s="32"/>
    </row>
    <row r="39" spans="1:11" s="22" customFormat="1" ht="38.4">
      <c r="A39" s="33" t="s">
        <v>83</v>
      </c>
      <c r="B39" s="24" t="s">
        <v>25</v>
      </c>
      <c r="C39" s="24">
        <v>22600</v>
      </c>
      <c r="D39" s="24">
        <f t="shared" si="2"/>
        <v>2.2599999999999998</v>
      </c>
      <c r="E39" s="25">
        <v>26600</v>
      </c>
      <c r="F39" s="26">
        <f t="shared" si="3"/>
        <v>2.66</v>
      </c>
      <c r="G39" s="42">
        <f t="shared" si="0"/>
        <v>49200</v>
      </c>
      <c r="H39" s="36">
        <f t="shared" si="1"/>
        <v>4.92</v>
      </c>
      <c r="I39" s="37"/>
      <c r="J39" s="32"/>
      <c r="K39" s="32"/>
    </row>
    <row r="40" spans="1:11" s="22" customFormat="1" ht="38.4">
      <c r="A40" s="33" t="s">
        <v>84</v>
      </c>
      <c r="B40" s="24" t="s">
        <v>25</v>
      </c>
      <c r="C40" s="24">
        <v>22600</v>
      </c>
      <c r="D40" s="24">
        <f t="shared" si="2"/>
        <v>2.2599999999999998</v>
      </c>
      <c r="E40" s="25">
        <v>372100</v>
      </c>
      <c r="F40" s="26">
        <f t="shared" si="3"/>
        <v>37.21</v>
      </c>
      <c r="G40" s="35">
        <f t="shared" si="0"/>
        <v>394700</v>
      </c>
      <c r="H40" s="36">
        <f t="shared" si="1"/>
        <v>39.47</v>
      </c>
      <c r="I40" s="37"/>
      <c r="J40" s="32"/>
      <c r="K40" s="32"/>
    </row>
    <row r="41" spans="1:11" s="44" customFormat="1" ht="21.6" customHeight="1">
      <c r="A41" s="33" t="s">
        <v>85</v>
      </c>
      <c r="B41" s="24" t="s">
        <v>25</v>
      </c>
      <c r="C41" s="24">
        <v>22600</v>
      </c>
      <c r="D41" s="24">
        <f t="shared" si="2"/>
        <v>2.2599999999999998</v>
      </c>
      <c r="E41" s="25">
        <v>30900</v>
      </c>
      <c r="F41" s="26">
        <f t="shared" si="3"/>
        <v>3.09</v>
      </c>
      <c r="G41" s="35">
        <f t="shared" si="0"/>
        <v>53500</v>
      </c>
      <c r="H41" s="36">
        <f t="shared" si="1"/>
        <v>5.35</v>
      </c>
      <c r="I41" s="37"/>
      <c r="J41" s="43"/>
      <c r="K41" s="43"/>
    </row>
    <row r="42" spans="1:11" s="44" customFormat="1" ht="38.4">
      <c r="A42" s="33" t="s">
        <v>86</v>
      </c>
      <c r="B42" s="24" t="s">
        <v>25</v>
      </c>
      <c r="C42" s="24">
        <v>22600</v>
      </c>
      <c r="D42" s="24">
        <f t="shared" si="2"/>
        <v>2.2599999999999998</v>
      </c>
      <c r="E42" s="25">
        <v>19000</v>
      </c>
      <c r="F42" s="26">
        <f t="shared" si="3"/>
        <v>1.9</v>
      </c>
      <c r="G42" s="35">
        <f t="shared" si="0"/>
        <v>41600</v>
      </c>
      <c r="H42" s="36">
        <f t="shared" si="1"/>
        <v>4.16</v>
      </c>
      <c r="I42" s="37"/>
    </row>
    <row r="43" spans="1:11" s="44" customFormat="1" ht="38.4" hidden="1">
      <c r="A43" s="45" t="s">
        <v>87</v>
      </c>
      <c r="B43" s="24" t="s">
        <v>25</v>
      </c>
      <c r="C43" s="24">
        <v>20400</v>
      </c>
      <c r="D43" s="24">
        <f t="shared" si="2"/>
        <v>2.04</v>
      </c>
      <c r="E43" s="25">
        <v>17600</v>
      </c>
      <c r="F43" s="26">
        <f t="shared" si="3"/>
        <v>1.76</v>
      </c>
      <c r="G43" s="35">
        <f t="shared" si="0"/>
        <v>38000</v>
      </c>
      <c r="H43" s="36">
        <f t="shared" si="1"/>
        <v>3.8</v>
      </c>
      <c r="I43" s="37"/>
    </row>
    <row r="44" spans="1:11" s="44" customFormat="1" ht="19.2">
      <c r="A44" s="33" t="s">
        <v>88</v>
      </c>
      <c r="B44" s="24" t="s">
        <v>25</v>
      </c>
      <c r="C44" s="24">
        <v>22600</v>
      </c>
      <c r="D44" s="24">
        <f t="shared" si="2"/>
        <v>2.2599999999999998</v>
      </c>
      <c r="E44" s="25">
        <v>30300</v>
      </c>
      <c r="F44" s="26">
        <f t="shared" si="3"/>
        <v>3.03</v>
      </c>
      <c r="G44" s="35">
        <f t="shared" si="0"/>
        <v>52900</v>
      </c>
      <c r="H44" s="36">
        <f t="shared" si="1"/>
        <v>5.29</v>
      </c>
      <c r="I44" s="37"/>
    </row>
    <row r="45" spans="1:11" s="44" customFormat="1" ht="38.4">
      <c r="A45" s="33" t="s">
        <v>89</v>
      </c>
      <c r="B45" s="24" t="s">
        <v>25</v>
      </c>
      <c r="C45" s="24">
        <v>22600</v>
      </c>
      <c r="D45" s="24">
        <f t="shared" si="2"/>
        <v>2.2599999999999998</v>
      </c>
      <c r="E45" s="25">
        <v>30300</v>
      </c>
      <c r="F45" s="26">
        <f t="shared" si="3"/>
        <v>3.03</v>
      </c>
      <c r="G45" s="35">
        <f t="shared" si="0"/>
        <v>52900</v>
      </c>
      <c r="H45" s="36">
        <f t="shared" si="1"/>
        <v>5.29</v>
      </c>
      <c r="I45" s="37"/>
    </row>
    <row r="46" spans="1:11" s="44" customFormat="1" ht="19.2">
      <c r="A46" s="33" t="s">
        <v>90</v>
      </c>
      <c r="B46" s="24" t="s">
        <v>25</v>
      </c>
      <c r="C46" s="24">
        <v>13300</v>
      </c>
      <c r="D46" s="24">
        <f t="shared" si="2"/>
        <v>1.33</v>
      </c>
      <c r="E46" s="25">
        <v>26200</v>
      </c>
      <c r="F46" s="26">
        <f t="shared" si="3"/>
        <v>2.62</v>
      </c>
      <c r="G46" s="35">
        <f t="shared" si="0"/>
        <v>39500</v>
      </c>
      <c r="H46" s="36">
        <f t="shared" si="1"/>
        <v>3.95</v>
      </c>
      <c r="I46" s="37"/>
    </row>
    <row r="47" spans="1:11" s="44" customFormat="1" ht="19.2">
      <c r="A47" s="33" t="s">
        <v>91</v>
      </c>
      <c r="B47" s="24" t="s">
        <v>25</v>
      </c>
      <c r="C47" s="24">
        <v>22600</v>
      </c>
      <c r="D47" s="24">
        <f t="shared" si="2"/>
        <v>2.2599999999999998</v>
      </c>
      <c r="E47" s="25">
        <v>27300</v>
      </c>
      <c r="F47" s="26">
        <f t="shared" si="3"/>
        <v>2.73</v>
      </c>
      <c r="G47" s="35">
        <f>C47+E47</f>
        <v>49900</v>
      </c>
      <c r="H47" s="36">
        <f t="shared" si="1"/>
        <v>4.99</v>
      </c>
      <c r="I47" s="37"/>
    </row>
    <row r="48" spans="1:11" s="44" customFormat="1" ht="19.2" hidden="1">
      <c r="A48" s="31" t="s">
        <v>16</v>
      </c>
      <c r="B48" s="24" t="s">
        <v>18</v>
      </c>
      <c r="C48" s="24">
        <v>56600</v>
      </c>
      <c r="D48" s="24">
        <f t="shared" si="2"/>
        <v>5.66</v>
      </c>
      <c r="E48" s="25">
        <v>6100</v>
      </c>
      <c r="F48" s="26">
        <f t="shared" si="3"/>
        <v>0.61</v>
      </c>
      <c r="G48" s="35">
        <f t="shared" si="0"/>
        <v>62700</v>
      </c>
      <c r="H48" s="26">
        <f t="shared" si="1"/>
        <v>6.27</v>
      </c>
      <c r="I48" s="43"/>
      <c r="J48" s="32"/>
      <c r="K48" s="32"/>
    </row>
    <row r="49" spans="1:11" s="44" customFormat="1" ht="19.2" hidden="1">
      <c r="A49" s="31" t="s">
        <v>17</v>
      </c>
      <c r="B49" s="24" t="s">
        <v>18</v>
      </c>
      <c r="C49" s="24">
        <v>56600</v>
      </c>
      <c r="D49" s="24">
        <f t="shared" si="2"/>
        <v>5.66</v>
      </c>
      <c r="E49" s="25">
        <v>3300</v>
      </c>
      <c r="F49" s="26">
        <f t="shared" si="3"/>
        <v>0.33</v>
      </c>
      <c r="G49" s="35">
        <f t="shared" si="0"/>
        <v>59900</v>
      </c>
      <c r="H49" s="26">
        <f t="shared" si="1"/>
        <v>5.99</v>
      </c>
      <c r="I49" s="43"/>
      <c r="J49" s="32"/>
      <c r="K49" s="32"/>
    </row>
    <row r="50" spans="1:11" s="22" customFormat="1" ht="19.2" hidden="1">
      <c r="A50" s="31" t="s">
        <v>92</v>
      </c>
      <c r="B50" s="29" t="s">
        <v>93</v>
      </c>
      <c r="C50" s="29">
        <v>6800</v>
      </c>
      <c r="D50" s="24">
        <f t="shared" si="2"/>
        <v>0.68</v>
      </c>
      <c r="E50" s="46">
        <v>5200</v>
      </c>
      <c r="F50" s="26">
        <f t="shared" si="3"/>
        <v>0.52</v>
      </c>
      <c r="G50" s="35">
        <f t="shared" si="0"/>
        <v>12000</v>
      </c>
      <c r="H50" s="26">
        <f t="shared" si="1"/>
        <v>1.2</v>
      </c>
      <c r="I50" s="32"/>
      <c r="J50" s="32"/>
      <c r="K50" s="32"/>
    </row>
    <row r="51" spans="1:11" s="22" customFormat="1" ht="19.2" hidden="1">
      <c r="A51" s="31" t="s">
        <v>94</v>
      </c>
      <c r="B51" s="29" t="s">
        <v>95</v>
      </c>
      <c r="C51" s="29">
        <v>75400</v>
      </c>
      <c r="D51" s="24">
        <f t="shared" si="2"/>
        <v>7.54</v>
      </c>
      <c r="E51" s="46">
        <v>8200</v>
      </c>
      <c r="F51" s="26">
        <f t="shared" si="3"/>
        <v>0.82</v>
      </c>
      <c r="G51" s="35">
        <f t="shared" si="0"/>
        <v>83600</v>
      </c>
      <c r="H51" s="26">
        <f t="shared" si="1"/>
        <v>8.36</v>
      </c>
      <c r="I51" s="32"/>
      <c r="J51" s="32"/>
      <c r="K51" s="32"/>
    </row>
    <row r="52" spans="1:11" s="22" customFormat="1" ht="19.2" hidden="1">
      <c r="A52" s="31" t="s">
        <v>96</v>
      </c>
      <c r="B52" s="29" t="s">
        <v>18</v>
      </c>
      <c r="C52" s="29">
        <v>75400</v>
      </c>
      <c r="D52" s="24">
        <f t="shared" si="2"/>
        <v>7.54</v>
      </c>
      <c r="E52" s="46">
        <v>39600</v>
      </c>
      <c r="F52" s="26">
        <f t="shared" si="3"/>
        <v>3.96</v>
      </c>
      <c r="G52" s="35">
        <f t="shared" si="0"/>
        <v>115000</v>
      </c>
      <c r="H52" s="26">
        <f t="shared" si="1"/>
        <v>11.5</v>
      </c>
      <c r="I52" s="32"/>
      <c r="J52" s="32"/>
      <c r="K52" s="32"/>
    </row>
    <row r="53" spans="1:11" s="22" customFormat="1" ht="19.2" hidden="1">
      <c r="A53" s="31" t="s">
        <v>97</v>
      </c>
      <c r="B53" s="29" t="s">
        <v>98</v>
      </c>
      <c r="C53" s="29">
        <v>932900</v>
      </c>
      <c r="D53" s="24">
        <f t="shared" si="2"/>
        <v>93.29</v>
      </c>
      <c r="E53" s="46"/>
      <c r="F53" s="26">
        <f t="shared" si="3"/>
        <v>0</v>
      </c>
      <c r="G53" s="35">
        <f t="shared" si="0"/>
        <v>932900</v>
      </c>
      <c r="H53" s="26">
        <f t="shared" si="1"/>
        <v>93.29</v>
      </c>
      <c r="I53" s="32"/>
      <c r="J53" s="32"/>
      <c r="K53" s="32"/>
    </row>
    <row r="54" spans="1:11" s="22" customFormat="1" ht="81" hidden="1" customHeight="1">
      <c r="A54" s="31" t="s">
        <v>99</v>
      </c>
      <c r="B54" s="29" t="s">
        <v>18</v>
      </c>
      <c r="C54" s="29">
        <v>286000</v>
      </c>
      <c r="D54" s="24">
        <f t="shared" si="2"/>
        <v>28.6</v>
      </c>
      <c r="E54" s="46">
        <v>11400</v>
      </c>
      <c r="F54" s="26">
        <f t="shared" si="3"/>
        <v>1.1399999999999999</v>
      </c>
      <c r="G54" s="35">
        <f t="shared" si="0"/>
        <v>297400</v>
      </c>
      <c r="H54" s="26">
        <f t="shared" si="1"/>
        <v>29.74</v>
      </c>
      <c r="I54" s="32"/>
      <c r="J54" s="32"/>
      <c r="K54" s="32"/>
    </row>
    <row r="55" spans="1:11" s="44" customFormat="1" ht="19.2" hidden="1">
      <c r="A55" s="47" t="s">
        <v>26</v>
      </c>
      <c r="B55" s="24" t="s">
        <v>93</v>
      </c>
      <c r="C55" s="24">
        <v>64500</v>
      </c>
      <c r="D55" s="24">
        <f t="shared" si="2"/>
        <v>6.45</v>
      </c>
      <c r="E55" s="24">
        <v>6500</v>
      </c>
      <c r="F55" s="26">
        <f t="shared" si="3"/>
        <v>0.65</v>
      </c>
      <c r="G55" s="48">
        <f t="shared" si="0"/>
        <v>71000</v>
      </c>
      <c r="H55" s="26">
        <f t="shared" si="1"/>
        <v>7.1</v>
      </c>
    </row>
    <row r="56" spans="1:11" s="22" customFormat="1" ht="19.2" hidden="1">
      <c r="A56" s="34" t="s">
        <v>27</v>
      </c>
      <c r="B56" s="24" t="s">
        <v>93</v>
      </c>
      <c r="C56" s="24">
        <v>32300</v>
      </c>
      <c r="D56" s="24">
        <f t="shared" si="2"/>
        <v>3.23</v>
      </c>
      <c r="E56" s="24">
        <v>6500</v>
      </c>
      <c r="F56" s="26">
        <f t="shared" si="3"/>
        <v>0.65</v>
      </c>
      <c r="G56" s="48">
        <f t="shared" si="0"/>
        <v>38800</v>
      </c>
      <c r="H56" s="26">
        <f t="shared" si="1"/>
        <v>3.88</v>
      </c>
    </row>
    <row r="57" spans="1:11" s="22" customFormat="1" ht="19.2" hidden="1">
      <c r="A57" s="38" t="s">
        <v>28</v>
      </c>
      <c r="B57" s="24" t="s">
        <v>93</v>
      </c>
      <c r="C57" s="24">
        <v>22500</v>
      </c>
      <c r="D57" s="24">
        <f t="shared" si="2"/>
        <v>2.25</v>
      </c>
      <c r="E57" s="24">
        <v>24400</v>
      </c>
      <c r="F57" s="26">
        <f t="shared" si="3"/>
        <v>2.44</v>
      </c>
      <c r="G57" s="48">
        <f t="shared" si="0"/>
        <v>46900</v>
      </c>
      <c r="H57" s="26">
        <f t="shared" si="1"/>
        <v>4.6900000000000004</v>
      </c>
    </row>
    <row r="58" spans="1:11" s="22" customFormat="1" ht="19.2" hidden="1">
      <c r="A58" s="34" t="s">
        <v>29</v>
      </c>
      <c r="B58" s="24" t="s">
        <v>93</v>
      </c>
      <c r="C58" s="24">
        <v>60100</v>
      </c>
      <c r="D58" s="24">
        <f t="shared" si="2"/>
        <v>6.01</v>
      </c>
      <c r="E58" s="24">
        <v>41100</v>
      </c>
      <c r="F58" s="26">
        <f t="shared" si="3"/>
        <v>4.1100000000000003</v>
      </c>
      <c r="G58" s="48">
        <f t="shared" si="0"/>
        <v>101200</v>
      </c>
      <c r="H58" s="26">
        <f t="shared" si="1"/>
        <v>10.119999999999999</v>
      </c>
    </row>
    <row r="59" spans="1:11" s="22" customFormat="1" ht="19.2" hidden="1">
      <c r="A59" s="34" t="s">
        <v>30</v>
      </c>
      <c r="B59" s="24" t="s">
        <v>93</v>
      </c>
      <c r="C59" s="24">
        <v>56400</v>
      </c>
      <c r="D59" s="24">
        <f t="shared" si="2"/>
        <v>5.64</v>
      </c>
      <c r="E59" s="24">
        <v>7700</v>
      </c>
      <c r="F59" s="26">
        <f t="shared" si="3"/>
        <v>0.77</v>
      </c>
      <c r="G59" s="48">
        <f t="shared" si="0"/>
        <v>64100</v>
      </c>
      <c r="H59" s="26">
        <f t="shared" si="1"/>
        <v>6.41</v>
      </c>
    </row>
    <row r="60" spans="1:11" s="44" customFormat="1" ht="42.6" hidden="1" customHeight="1">
      <c r="A60" s="49" t="s">
        <v>100</v>
      </c>
      <c r="B60" s="24" t="s">
        <v>12</v>
      </c>
      <c r="C60" s="24">
        <v>4400</v>
      </c>
      <c r="D60" s="24">
        <f t="shared" si="2"/>
        <v>0.44</v>
      </c>
      <c r="E60" s="25">
        <v>9100</v>
      </c>
      <c r="F60" s="26">
        <f t="shared" si="3"/>
        <v>0.91</v>
      </c>
      <c r="G60" s="35">
        <f t="shared" si="0"/>
        <v>13500</v>
      </c>
      <c r="H60" s="26">
        <f t="shared" si="1"/>
        <v>1.35</v>
      </c>
    </row>
    <row r="61" spans="1:11" s="44" customFormat="1" ht="19.2" hidden="1">
      <c r="A61" s="49" t="s">
        <v>101</v>
      </c>
      <c r="B61" s="24" t="s">
        <v>12</v>
      </c>
      <c r="C61" s="24">
        <v>13400</v>
      </c>
      <c r="D61" s="24">
        <f t="shared" si="2"/>
        <v>1.34</v>
      </c>
      <c r="E61" s="25">
        <v>2000</v>
      </c>
      <c r="F61" s="26">
        <f t="shared" si="3"/>
        <v>0.2</v>
      </c>
      <c r="G61" s="35">
        <f t="shared" si="0"/>
        <v>15400</v>
      </c>
      <c r="H61" s="26">
        <f t="shared" si="1"/>
        <v>1.54</v>
      </c>
    </row>
    <row r="62" spans="1:11" s="44" customFormat="1" ht="19.2" hidden="1">
      <c r="A62" s="50" t="s">
        <v>102</v>
      </c>
      <c r="B62" s="24" t="s">
        <v>12</v>
      </c>
      <c r="C62" s="24">
        <v>17700</v>
      </c>
      <c r="D62" s="24">
        <f t="shared" si="2"/>
        <v>1.77</v>
      </c>
      <c r="E62" s="25">
        <v>11300</v>
      </c>
      <c r="F62" s="26">
        <f t="shared" si="3"/>
        <v>1.1299999999999999</v>
      </c>
      <c r="G62" s="35">
        <f t="shared" si="0"/>
        <v>29000</v>
      </c>
      <c r="H62" s="26">
        <f t="shared" si="1"/>
        <v>2.9</v>
      </c>
    </row>
    <row r="63" spans="1:11" s="44" customFormat="1" ht="19.2" hidden="1">
      <c r="A63" s="49" t="s">
        <v>11</v>
      </c>
      <c r="B63" s="24" t="s">
        <v>12</v>
      </c>
      <c r="C63" s="24">
        <v>35500</v>
      </c>
      <c r="D63" s="24">
        <f t="shared" si="2"/>
        <v>3.55</v>
      </c>
      <c r="E63" s="25">
        <v>12800</v>
      </c>
      <c r="F63" s="26">
        <f t="shared" si="3"/>
        <v>1.28</v>
      </c>
      <c r="G63" s="35">
        <f t="shared" si="0"/>
        <v>48300</v>
      </c>
      <c r="H63" s="26">
        <f t="shared" si="1"/>
        <v>4.83</v>
      </c>
    </row>
    <row r="64" spans="1:11" s="44" customFormat="1" ht="19.2" hidden="1">
      <c r="A64" s="49" t="s">
        <v>103</v>
      </c>
      <c r="B64" s="24" t="s">
        <v>12</v>
      </c>
      <c r="C64" s="24">
        <v>13300</v>
      </c>
      <c r="D64" s="24">
        <f t="shared" si="2"/>
        <v>1.33</v>
      </c>
      <c r="E64" s="25">
        <v>8200</v>
      </c>
      <c r="F64" s="26">
        <f t="shared" si="3"/>
        <v>0.82</v>
      </c>
      <c r="G64" s="35">
        <f t="shared" si="0"/>
        <v>21500</v>
      </c>
      <c r="H64" s="26">
        <f t="shared" si="1"/>
        <v>2.15</v>
      </c>
    </row>
    <row r="65" spans="1:8" s="44" customFormat="1" ht="19.2" hidden="1">
      <c r="A65" s="49" t="s">
        <v>32</v>
      </c>
      <c r="B65" s="24" t="s">
        <v>12</v>
      </c>
      <c r="C65" s="24">
        <v>13300</v>
      </c>
      <c r="D65" s="24">
        <f t="shared" si="2"/>
        <v>1.33</v>
      </c>
      <c r="E65" s="25">
        <v>11300</v>
      </c>
      <c r="F65" s="26">
        <f t="shared" si="3"/>
        <v>1.1299999999999999</v>
      </c>
      <c r="G65" s="35">
        <f t="shared" si="0"/>
        <v>24600</v>
      </c>
      <c r="H65" s="26">
        <f t="shared" si="1"/>
        <v>2.46</v>
      </c>
    </row>
    <row r="66" spans="1:8" s="44" customFormat="1" ht="19.2" hidden="1">
      <c r="A66" s="23" t="s">
        <v>104</v>
      </c>
      <c r="B66" s="24" t="s">
        <v>12</v>
      </c>
      <c r="C66" s="24">
        <v>13300</v>
      </c>
      <c r="D66" s="24">
        <f t="shared" si="2"/>
        <v>1.33</v>
      </c>
      <c r="E66" s="25">
        <v>16200</v>
      </c>
      <c r="F66" s="26">
        <f t="shared" si="3"/>
        <v>1.62</v>
      </c>
      <c r="G66" s="35">
        <f t="shared" si="0"/>
        <v>29500</v>
      </c>
      <c r="H66" s="26">
        <f t="shared" si="1"/>
        <v>2.95</v>
      </c>
    </row>
    <row r="67" spans="1:8" s="44" customFormat="1" ht="38.4" hidden="1">
      <c r="A67" s="49" t="s">
        <v>31</v>
      </c>
      <c r="B67" s="24" t="s">
        <v>12</v>
      </c>
      <c r="C67" s="24">
        <v>17700</v>
      </c>
      <c r="D67" s="24">
        <f t="shared" si="2"/>
        <v>1.77</v>
      </c>
      <c r="E67" s="25">
        <v>12800</v>
      </c>
      <c r="F67" s="26">
        <f t="shared" si="3"/>
        <v>1.28</v>
      </c>
      <c r="G67" s="35">
        <f t="shared" si="0"/>
        <v>30500</v>
      </c>
      <c r="H67" s="26">
        <f t="shared" si="1"/>
        <v>3.05</v>
      </c>
    </row>
    <row r="68" spans="1:8" s="44" customFormat="1" ht="38.4" hidden="1">
      <c r="A68" s="49" t="s">
        <v>105</v>
      </c>
      <c r="B68" s="24" t="s">
        <v>12</v>
      </c>
      <c r="C68" s="24">
        <v>17700</v>
      </c>
      <c r="D68" s="24">
        <f t="shared" si="2"/>
        <v>1.77</v>
      </c>
      <c r="E68" s="25">
        <v>17700</v>
      </c>
      <c r="F68" s="26">
        <f t="shared" si="3"/>
        <v>1.77</v>
      </c>
      <c r="G68" s="35">
        <f t="shared" si="0"/>
        <v>35400</v>
      </c>
      <c r="H68" s="26">
        <f t="shared" si="1"/>
        <v>3.54</v>
      </c>
    </row>
    <row r="69" spans="1:8" s="44" customFormat="1" ht="42.6" hidden="1" customHeight="1">
      <c r="A69" s="38" t="s">
        <v>106</v>
      </c>
      <c r="B69" s="24" t="s">
        <v>12</v>
      </c>
      <c r="C69" s="24">
        <v>8900</v>
      </c>
      <c r="D69" s="24">
        <f t="shared" si="2"/>
        <v>0.89</v>
      </c>
      <c r="E69" s="24">
        <v>7000</v>
      </c>
      <c r="F69" s="26">
        <f t="shared" si="3"/>
        <v>0.7</v>
      </c>
      <c r="G69" s="48">
        <f t="shared" si="0"/>
        <v>15900</v>
      </c>
      <c r="H69" s="26">
        <f t="shared" si="1"/>
        <v>1.59</v>
      </c>
    </row>
    <row r="70" spans="1:8" s="44" customFormat="1" ht="42.6" hidden="1" customHeight="1">
      <c r="A70" s="38" t="s">
        <v>107</v>
      </c>
      <c r="B70" s="24" t="s">
        <v>12</v>
      </c>
      <c r="C70" s="24">
        <v>8900</v>
      </c>
      <c r="D70" s="24">
        <f t="shared" si="2"/>
        <v>0.89</v>
      </c>
      <c r="E70" s="24">
        <v>13800</v>
      </c>
      <c r="F70" s="26">
        <f t="shared" si="3"/>
        <v>1.38</v>
      </c>
      <c r="G70" s="48">
        <f t="shared" si="0"/>
        <v>22700</v>
      </c>
      <c r="H70" s="26">
        <f t="shared" si="1"/>
        <v>2.27</v>
      </c>
    </row>
    <row r="71" spans="1:8" s="44" customFormat="1" ht="38.4" hidden="1">
      <c r="A71" s="38" t="s">
        <v>108</v>
      </c>
      <c r="B71" s="24" t="s">
        <v>12</v>
      </c>
      <c r="C71" s="24">
        <v>22400</v>
      </c>
      <c r="D71" s="24">
        <f t="shared" si="2"/>
        <v>2.2400000000000002</v>
      </c>
      <c r="E71" s="24">
        <v>13800</v>
      </c>
      <c r="F71" s="26">
        <f t="shared" si="3"/>
        <v>1.38</v>
      </c>
      <c r="G71" s="48">
        <f t="shared" ref="G71:G91" si="4">C71+E71</f>
        <v>36200</v>
      </c>
      <c r="H71" s="26">
        <f t="shared" ref="H71:H92" si="5">ROUND(D71+F71,2)</f>
        <v>3.62</v>
      </c>
    </row>
    <row r="72" spans="1:8" s="22" customFormat="1" ht="19.2" hidden="1">
      <c r="A72" s="38" t="s">
        <v>109</v>
      </c>
      <c r="B72" s="24" t="s">
        <v>12</v>
      </c>
      <c r="C72" s="24">
        <v>8900</v>
      </c>
      <c r="D72" s="24">
        <f t="shared" ref="D72:D92" si="6">ROUND(C72/10000,2)</f>
        <v>0.89</v>
      </c>
      <c r="E72" s="24">
        <v>13800</v>
      </c>
      <c r="F72" s="26">
        <f t="shared" ref="F72:F92" si="7">ROUND(E72/10000,2)</f>
        <v>1.38</v>
      </c>
      <c r="G72" s="48">
        <f t="shared" si="4"/>
        <v>22700</v>
      </c>
      <c r="H72" s="26">
        <f t="shared" si="5"/>
        <v>2.27</v>
      </c>
    </row>
    <row r="73" spans="1:8" s="22" customFormat="1" ht="19.2" hidden="1">
      <c r="A73" s="34" t="s">
        <v>110</v>
      </c>
      <c r="B73" s="24" t="s">
        <v>12</v>
      </c>
      <c r="C73" s="24">
        <v>17800</v>
      </c>
      <c r="D73" s="24">
        <f t="shared" si="6"/>
        <v>1.78</v>
      </c>
      <c r="E73" s="24">
        <v>13500</v>
      </c>
      <c r="F73" s="26">
        <f t="shared" si="7"/>
        <v>1.35</v>
      </c>
      <c r="G73" s="48">
        <f t="shared" si="4"/>
        <v>31300</v>
      </c>
      <c r="H73" s="26">
        <f t="shared" si="5"/>
        <v>3.13</v>
      </c>
    </row>
    <row r="74" spans="1:8" ht="19.2" hidden="1">
      <c r="A74" s="34" t="s">
        <v>5</v>
      </c>
      <c r="B74" s="34" t="s">
        <v>12</v>
      </c>
      <c r="C74" s="24">
        <v>13400</v>
      </c>
      <c r="D74" s="24">
        <f t="shared" si="6"/>
        <v>1.34</v>
      </c>
      <c r="E74" s="24">
        <v>13900</v>
      </c>
      <c r="F74" s="26">
        <f t="shared" si="7"/>
        <v>1.39</v>
      </c>
      <c r="G74" s="48">
        <f t="shared" si="4"/>
        <v>27300</v>
      </c>
      <c r="H74" s="26">
        <f t="shared" si="5"/>
        <v>2.73</v>
      </c>
    </row>
    <row r="75" spans="1:8" ht="19.2" hidden="1">
      <c r="A75" s="38" t="s">
        <v>111</v>
      </c>
      <c r="B75" s="24" t="s">
        <v>12</v>
      </c>
      <c r="C75" s="24">
        <v>8900</v>
      </c>
      <c r="D75" s="24">
        <f t="shared" si="6"/>
        <v>0.89</v>
      </c>
      <c r="E75" s="24">
        <v>13800</v>
      </c>
      <c r="F75" s="26">
        <f t="shared" si="7"/>
        <v>1.38</v>
      </c>
      <c r="G75" s="48">
        <f t="shared" si="4"/>
        <v>22700</v>
      </c>
      <c r="H75" s="26">
        <f t="shared" si="5"/>
        <v>2.27</v>
      </c>
    </row>
    <row r="76" spans="1:8" ht="19.2" hidden="1">
      <c r="A76" s="34" t="s">
        <v>7</v>
      </c>
      <c r="B76" s="24" t="s">
        <v>12</v>
      </c>
      <c r="C76" s="24">
        <v>17800</v>
      </c>
      <c r="D76" s="24">
        <f t="shared" si="6"/>
        <v>1.78</v>
      </c>
      <c r="E76" s="24">
        <v>13800</v>
      </c>
      <c r="F76" s="26">
        <f t="shared" si="7"/>
        <v>1.38</v>
      </c>
      <c r="G76" s="48">
        <f t="shared" si="4"/>
        <v>31600</v>
      </c>
      <c r="H76" s="26">
        <f t="shared" si="5"/>
        <v>3.16</v>
      </c>
    </row>
    <row r="77" spans="1:8" ht="19.2" hidden="1">
      <c r="A77" s="31" t="s">
        <v>112</v>
      </c>
      <c r="B77" s="24" t="s">
        <v>12</v>
      </c>
      <c r="C77" s="24">
        <v>12000</v>
      </c>
      <c r="D77" s="24">
        <f t="shared" si="6"/>
        <v>1.2</v>
      </c>
      <c r="E77" s="25">
        <v>13800</v>
      </c>
      <c r="F77" s="26">
        <f t="shared" si="7"/>
        <v>1.38</v>
      </c>
      <c r="G77" s="35">
        <f t="shared" si="4"/>
        <v>25800</v>
      </c>
      <c r="H77" s="26">
        <f t="shared" si="5"/>
        <v>2.58</v>
      </c>
    </row>
    <row r="78" spans="1:8" ht="38.4" hidden="1">
      <c r="A78" s="31" t="s">
        <v>113</v>
      </c>
      <c r="B78" s="24" t="s">
        <v>12</v>
      </c>
      <c r="C78" s="24">
        <v>17700</v>
      </c>
      <c r="D78" s="24">
        <f t="shared" si="6"/>
        <v>1.77</v>
      </c>
      <c r="E78" s="25">
        <v>13800</v>
      </c>
      <c r="F78" s="26">
        <f t="shared" si="7"/>
        <v>1.38</v>
      </c>
      <c r="G78" s="35">
        <f t="shared" si="4"/>
        <v>31500</v>
      </c>
      <c r="H78" s="26">
        <f t="shared" si="5"/>
        <v>3.15</v>
      </c>
    </row>
    <row r="79" spans="1:8" ht="19.2" hidden="1">
      <c r="A79" s="31" t="s">
        <v>114</v>
      </c>
      <c r="B79" s="24" t="s">
        <v>12</v>
      </c>
      <c r="C79" s="24">
        <v>24000</v>
      </c>
      <c r="D79" s="24">
        <f t="shared" si="6"/>
        <v>2.4</v>
      </c>
      <c r="E79" s="24">
        <v>13800</v>
      </c>
      <c r="F79" s="26">
        <f t="shared" si="7"/>
        <v>1.38</v>
      </c>
      <c r="G79" s="35">
        <f t="shared" si="4"/>
        <v>37800</v>
      </c>
      <c r="H79" s="26">
        <f t="shared" si="5"/>
        <v>3.78</v>
      </c>
    </row>
    <row r="80" spans="1:8" ht="19.2" hidden="1">
      <c r="A80" s="31" t="s">
        <v>115</v>
      </c>
      <c r="B80" s="24" t="s">
        <v>12</v>
      </c>
      <c r="C80" s="24">
        <v>16000</v>
      </c>
      <c r="D80" s="24">
        <f t="shared" si="6"/>
        <v>1.6</v>
      </c>
      <c r="E80" s="24">
        <v>13800</v>
      </c>
      <c r="F80" s="26">
        <f t="shared" si="7"/>
        <v>1.38</v>
      </c>
      <c r="G80" s="35">
        <f t="shared" si="4"/>
        <v>29800</v>
      </c>
      <c r="H80" s="26">
        <f t="shared" si="5"/>
        <v>2.98</v>
      </c>
    </row>
    <row r="81" spans="1:8" ht="19.2" hidden="1">
      <c r="A81" s="31" t="s">
        <v>2</v>
      </c>
      <c r="B81" s="24" t="s">
        <v>12</v>
      </c>
      <c r="C81" s="24">
        <v>16000</v>
      </c>
      <c r="D81" s="24">
        <f t="shared" si="6"/>
        <v>1.6</v>
      </c>
      <c r="E81" s="24">
        <v>13800</v>
      </c>
      <c r="F81" s="26">
        <f t="shared" si="7"/>
        <v>1.38</v>
      </c>
      <c r="G81" s="35">
        <f t="shared" si="4"/>
        <v>29800</v>
      </c>
      <c r="H81" s="26">
        <f t="shared" si="5"/>
        <v>2.98</v>
      </c>
    </row>
    <row r="82" spans="1:8" ht="19.2" hidden="1">
      <c r="A82" s="31" t="s">
        <v>116</v>
      </c>
      <c r="B82" s="24" t="s">
        <v>12</v>
      </c>
      <c r="C82" s="24">
        <v>16000</v>
      </c>
      <c r="D82" s="24">
        <f t="shared" si="6"/>
        <v>1.6</v>
      </c>
      <c r="E82" s="24">
        <v>13800</v>
      </c>
      <c r="F82" s="26">
        <f t="shared" si="7"/>
        <v>1.38</v>
      </c>
      <c r="G82" s="35">
        <f t="shared" si="4"/>
        <v>29800</v>
      </c>
      <c r="H82" s="26">
        <f t="shared" si="5"/>
        <v>2.98</v>
      </c>
    </row>
    <row r="83" spans="1:8" ht="19.2" hidden="1">
      <c r="A83" s="31" t="s">
        <v>117</v>
      </c>
      <c r="B83" s="24" t="s">
        <v>12</v>
      </c>
      <c r="C83" s="24">
        <v>16000</v>
      </c>
      <c r="D83" s="24">
        <f t="shared" si="6"/>
        <v>1.6</v>
      </c>
      <c r="E83" s="24">
        <v>20600</v>
      </c>
      <c r="F83" s="26">
        <f t="shared" si="7"/>
        <v>2.06</v>
      </c>
      <c r="G83" s="35">
        <f t="shared" si="4"/>
        <v>36600</v>
      </c>
      <c r="H83" s="26">
        <f t="shared" si="5"/>
        <v>3.66</v>
      </c>
    </row>
    <row r="84" spans="1:8" ht="19.2" hidden="1">
      <c r="A84" s="31" t="s">
        <v>3</v>
      </c>
      <c r="B84" s="24" t="s">
        <v>12</v>
      </c>
      <c r="C84" s="24">
        <v>8900</v>
      </c>
      <c r="D84" s="24">
        <f t="shared" si="6"/>
        <v>0.89</v>
      </c>
      <c r="E84" s="24">
        <v>13800</v>
      </c>
      <c r="F84" s="26">
        <f t="shared" si="7"/>
        <v>1.38</v>
      </c>
      <c r="G84" s="35">
        <f t="shared" si="4"/>
        <v>22700</v>
      </c>
      <c r="H84" s="26">
        <f t="shared" si="5"/>
        <v>2.27</v>
      </c>
    </row>
    <row r="85" spans="1:8" ht="19.2" hidden="1">
      <c r="A85" s="31" t="s">
        <v>4</v>
      </c>
      <c r="B85" s="24" t="s">
        <v>12</v>
      </c>
      <c r="C85" s="24">
        <v>8000</v>
      </c>
      <c r="D85" s="24">
        <f t="shared" si="6"/>
        <v>0.8</v>
      </c>
      <c r="E85" s="24">
        <v>13800</v>
      </c>
      <c r="F85" s="26">
        <f t="shared" si="7"/>
        <v>1.38</v>
      </c>
      <c r="G85" s="35">
        <f t="shared" si="4"/>
        <v>21800</v>
      </c>
      <c r="H85" s="26">
        <f t="shared" si="5"/>
        <v>2.1800000000000002</v>
      </c>
    </row>
    <row r="86" spans="1:8" ht="19.2" hidden="1">
      <c r="A86" s="31" t="s">
        <v>6</v>
      </c>
      <c r="B86" s="24" t="s">
        <v>12</v>
      </c>
      <c r="C86" s="24">
        <v>8000</v>
      </c>
      <c r="D86" s="24">
        <f t="shared" si="6"/>
        <v>0.8</v>
      </c>
      <c r="E86" s="24">
        <v>13800</v>
      </c>
      <c r="F86" s="26">
        <f t="shared" si="7"/>
        <v>1.38</v>
      </c>
      <c r="G86" s="35">
        <f t="shared" si="4"/>
        <v>21800</v>
      </c>
      <c r="H86" s="26">
        <f t="shared" si="5"/>
        <v>2.1800000000000002</v>
      </c>
    </row>
    <row r="87" spans="1:8" ht="38.4" hidden="1">
      <c r="A87" s="31" t="s">
        <v>8</v>
      </c>
      <c r="B87" s="24" t="s">
        <v>12</v>
      </c>
      <c r="C87" s="24">
        <v>17800</v>
      </c>
      <c r="D87" s="24">
        <f t="shared" si="6"/>
        <v>1.78</v>
      </c>
      <c r="E87" s="24">
        <v>13800</v>
      </c>
      <c r="F87" s="26">
        <f t="shared" si="7"/>
        <v>1.38</v>
      </c>
      <c r="G87" s="35">
        <f t="shared" si="4"/>
        <v>31600</v>
      </c>
      <c r="H87" s="26">
        <f t="shared" si="5"/>
        <v>3.16</v>
      </c>
    </row>
    <row r="88" spans="1:8" ht="19.2" hidden="1">
      <c r="A88" s="31" t="s">
        <v>9</v>
      </c>
      <c r="B88" s="24" t="s">
        <v>12</v>
      </c>
      <c r="C88" s="24">
        <v>17800</v>
      </c>
      <c r="D88" s="24">
        <f t="shared" si="6"/>
        <v>1.78</v>
      </c>
      <c r="E88" s="24">
        <v>20600</v>
      </c>
      <c r="F88" s="26">
        <f t="shared" si="7"/>
        <v>2.06</v>
      </c>
      <c r="G88" s="35">
        <f t="shared" si="4"/>
        <v>38400</v>
      </c>
      <c r="H88" s="26">
        <f t="shared" si="5"/>
        <v>3.84</v>
      </c>
    </row>
    <row r="89" spans="1:8" ht="19.2" hidden="1">
      <c r="A89" s="31" t="s">
        <v>10</v>
      </c>
      <c r="B89" s="24" t="s">
        <v>12</v>
      </c>
      <c r="C89" s="24">
        <v>17800</v>
      </c>
      <c r="D89" s="24">
        <f t="shared" si="6"/>
        <v>1.78</v>
      </c>
      <c r="E89" s="24">
        <v>26500</v>
      </c>
      <c r="F89" s="26">
        <f t="shared" si="7"/>
        <v>2.65</v>
      </c>
      <c r="G89" s="35">
        <f t="shared" si="4"/>
        <v>44300</v>
      </c>
      <c r="H89" s="26">
        <f t="shared" si="5"/>
        <v>4.43</v>
      </c>
    </row>
    <row r="90" spans="1:8" ht="38.4" hidden="1">
      <c r="A90" s="51" t="s">
        <v>118</v>
      </c>
      <c r="B90" s="24" t="s">
        <v>12</v>
      </c>
      <c r="C90" s="24">
        <v>16000</v>
      </c>
      <c r="D90" s="24">
        <f t="shared" si="6"/>
        <v>1.6</v>
      </c>
      <c r="E90" s="24">
        <v>7700</v>
      </c>
      <c r="F90" s="26">
        <f t="shared" si="7"/>
        <v>0.77</v>
      </c>
      <c r="G90" s="35">
        <f t="shared" si="4"/>
        <v>23700</v>
      </c>
      <c r="H90" s="26">
        <f t="shared" si="5"/>
        <v>2.37</v>
      </c>
    </row>
    <row r="91" spans="1:8" ht="57.6" hidden="1">
      <c r="A91" s="31" t="s">
        <v>119</v>
      </c>
      <c r="B91" s="24" t="s">
        <v>12</v>
      </c>
      <c r="C91" s="24">
        <v>9650</v>
      </c>
      <c r="D91" s="24">
        <f t="shared" si="6"/>
        <v>0.97</v>
      </c>
      <c r="E91" s="24">
        <v>0</v>
      </c>
      <c r="F91" s="26">
        <f t="shared" si="7"/>
        <v>0</v>
      </c>
      <c r="G91" s="27">
        <f t="shared" si="4"/>
        <v>9650</v>
      </c>
      <c r="H91" s="26">
        <f t="shared" si="5"/>
        <v>0.97</v>
      </c>
    </row>
    <row r="92" spans="1:8" ht="57.6" hidden="1">
      <c r="A92" s="31" t="s">
        <v>120</v>
      </c>
      <c r="B92" s="24" t="s">
        <v>18</v>
      </c>
      <c r="C92" s="24">
        <v>77700</v>
      </c>
      <c r="D92" s="24">
        <f t="shared" si="6"/>
        <v>7.77</v>
      </c>
      <c r="E92" s="24">
        <v>7600</v>
      </c>
      <c r="F92" s="26">
        <f t="shared" si="7"/>
        <v>0.76</v>
      </c>
      <c r="G92" s="35">
        <f>C92+E92</f>
        <v>85300</v>
      </c>
      <c r="H92" s="26">
        <f t="shared" si="5"/>
        <v>8.5299999999999994</v>
      </c>
    </row>
    <row r="93" spans="1:8">
      <c r="A93" s="52"/>
      <c r="B93" s="52"/>
      <c r="C93" s="52"/>
      <c r="D93" s="52"/>
      <c r="E93" s="52"/>
      <c r="F93" s="52"/>
      <c r="G93" s="52"/>
    </row>
    <row r="94" spans="1:8">
      <c r="A94" s="52"/>
      <c r="B94" s="52"/>
      <c r="C94" s="52"/>
      <c r="D94" s="52"/>
      <c r="E94" s="52"/>
      <c r="F94" s="52"/>
      <c r="G94" s="52"/>
    </row>
    <row r="95" spans="1:8">
      <c r="A95" s="52"/>
      <c r="B95" s="52"/>
      <c r="C95" s="52"/>
      <c r="D95" s="52"/>
      <c r="E95" s="52"/>
      <c r="F95" s="52"/>
      <c r="G95" s="52"/>
    </row>
    <row r="96" spans="1:8">
      <c r="A96" s="52"/>
      <c r="B96" s="52"/>
      <c r="C96" s="52"/>
      <c r="D96" s="52"/>
      <c r="E96" s="52"/>
      <c r="F96" s="52"/>
      <c r="G96" s="52"/>
    </row>
    <row r="97" spans="1:7">
      <c r="A97" s="52"/>
      <c r="B97" s="52"/>
      <c r="C97" s="52"/>
      <c r="D97" s="52"/>
      <c r="E97" s="52"/>
      <c r="F97" s="52"/>
      <c r="G97" s="52"/>
    </row>
    <row r="98" spans="1:7">
      <c r="A98" s="52"/>
      <c r="B98" s="52"/>
      <c r="C98" s="52"/>
      <c r="D98" s="52"/>
      <c r="E98" s="52"/>
      <c r="F98" s="52"/>
      <c r="G98" s="52"/>
    </row>
    <row r="99" spans="1:7">
      <c r="A99" s="52"/>
      <c r="B99" s="52"/>
      <c r="C99" s="52"/>
      <c r="D99" s="52"/>
      <c r="E99" s="52"/>
      <c r="F99" s="52"/>
      <c r="G99" s="52"/>
    </row>
    <row r="100" spans="1:7">
      <c r="A100" s="52"/>
      <c r="B100" s="52"/>
      <c r="C100" s="52"/>
      <c r="D100" s="52"/>
      <c r="E100" s="52"/>
      <c r="F100" s="52"/>
      <c r="G100" s="52"/>
    </row>
    <row r="101" spans="1:7">
      <c r="A101" s="52"/>
      <c r="B101" s="52"/>
      <c r="C101" s="52"/>
      <c r="D101" s="52"/>
      <c r="E101" s="52"/>
      <c r="F101" s="52"/>
      <c r="G101" s="52"/>
    </row>
    <row r="102" spans="1:7">
      <c r="A102" s="52"/>
      <c r="B102" s="52"/>
      <c r="C102" s="52"/>
      <c r="D102" s="52"/>
      <c r="E102" s="52"/>
      <c r="F102" s="52"/>
      <c r="G102" s="52"/>
    </row>
    <row r="103" spans="1:7">
      <c r="A103" s="52"/>
      <c r="B103" s="52"/>
      <c r="C103" s="52"/>
      <c r="D103" s="52"/>
      <c r="E103" s="52"/>
      <c r="F103" s="52"/>
      <c r="G103" s="52"/>
    </row>
    <row r="104" spans="1:7">
      <c r="A104" s="52"/>
      <c r="B104" s="52"/>
      <c r="C104" s="52"/>
      <c r="D104" s="52"/>
      <c r="E104" s="52"/>
      <c r="F104" s="52"/>
      <c r="G104" s="52"/>
    </row>
    <row r="105" spans="1:7">
      <c r="A105" s="52"/>
      <c r="B105" s="52"/>
      <c r="C105" s="52"/>
      <c r="D105" s="52"/>
      <c r="E105" s="52"/>
      <c r="F105" s="52"/>
      <c r="G105" s="52"/>
    </row>
    <row r="106" spans="1:7">
      <c r="A106" s="52"/>
      <c r="B106" s="52"/>
      <c r="C106" s="52"/>
      <c r="D106" s="52"/>
      <c r="E106" s="52"/>
      <c r="F106" s="52"/>
      <c r="G106" s="52"/>
    </row>
    <row r="107" spans="1:7">
      <c r="A107" s="52"/>
      <c r="B107" s="52"/>
      <c r="C107" s="52"/>
      <c r="D107" s="52"/>
      <c r="E107" s="52"/>
      <c r="F107" s="52"/>
      <c r="G107" s="52"/>
    </row>
    <row r="108" spans="1:7">
      <c r="A108" s="52"/>
      <c r="B108" s="52"/>
      <c r="C108" s="52"/>
      <c r="D108" s="52"/>
      <c r="E108" s="52"/>
      <c r="F108" s="52"/>
      <c r="G108" s="52"/>
    </row>
    <row r="109" spans="1:7">
      <c r="A109" s="52"/>
      <c r="B109" s="52"/>
      <c r="C109" s="52"/>
      <c r="D109" s="52"/>
      <c r="E109" s="52"/>
      <c r="F109" s="52"/>
      <c r="G109" s="52"/>
    </row>
    <row r="110" spans="1:7">
      <c r="A110" s="52"/>
      <c r="B110" s="52"/>
      <c r="C110" s="52"/>
      <c r="D110" s="52"/>
      <c r="E110" s="52"/>
      <c r="F110" s="52"/>
      <c r="G110" s="52"/>
    </row>
    <row r="111" spans="1:7">
      <c r="A111" s="52"/>
      <c r="B111" s="52"/>
      <c r="C111" s="52"/>
      <c r="D111" s="52"/>
      <c r="E111" s="52"/>
      <c r="F111" s="52"/>
      <c r="G111" s="52"/>
    </row>
    <row r="112" spans="1:7">
      <c r="A112" s="52"/>
      <c r="B112" s="52"/>
      <c r="C112" s="52"/>
      <c r="D112" s="52"/>
      <c r="E112" s="52"/>
      <c r="F112" s="52"/>
      <c r="G112" s="52"/>
    </row>
    <row r="113" spans="1:7">
      <c r="A113" s="52"/>
      <c r="B113" s="52"/>
      <c r="C113" s="52"/>
      <c r="D113" s="52"/>
      <c r="E113" s="52"/>
      <c r="F113" s="52"/>
      <c r="G113" s="52"/>
    </row>
    <row r="114" spans="1:7">
      <c r="A114" s="52"/>
      <c r="B114" s="52"/>
      <c r="C114" s="52"/>
      <c r="D114" s="52"/>
      <c r="E114" s="52"/>
      <c r="F114" s="52"/>
      <c r="G114" s="52"/>
    </row>
    <row r="115" spans="1:7">
      <c r="A115" s="52"/>
      <c r="B115" s="52"/>
      <c r="C115" s="52"/>
      <c r="D115" s="52"/>
      <c r="E115" s="52"/>
      <c r="F115" s="52"/>
      <c r="G115" s="52"/>
    </row>
    <row r="116" spans="1:7">
      <c r="A116" s="52"/>
      <c r="B116" s="52"/>
      <c r="C116" s="52"/>
      <c r="D116" s="52"/>
      <c r="E116" s="52"/>
      <c r="F116" s="52"/>
      <c r="G116" s="52"/>
    </row>
    <row r="117" spans="1:7">
      <c r="A117" s="52"/>
      <c r="B117" s="52"/>
      <c r="C117" s="52"/>
      <c r="D117" s="52"/>
      <c r="E117" s="52"/>
      <c r="F117" s="52"/>
      <c r="G117" s="52"/>
    </row>
    <row r="118" spans="1:7">
      <c r="A118" s="52"/>
      <c r="B118" s="52"/>
      <c r="C118" s="52"/>
      <c r="D118" s="52"/>
      <c r="E118" s="52"/>
      <c r="F118" s="52"/>
      <c r="G118" s="52"/>
    </row>
    <row r="119" spans="1:7">
      <c r="A119" s="52"/>
      <c r="B119" s="52"/>
      <c r="C119" s="52"/>
      <c r="D119" s="52"/>
      <c r="E119" s="52"/>
      <c r="F119" s="52"/>
      <c r="G119" s="52"/>
    </row>
    <row r="120" spans="1:7">
      <c r="A120" s="52"/>
      <c r="B120" s="52"/>
      <c r="C120" s="52"/>
      <c r="D120" s="52"/>
      <c r="E120" s="52"/>
      <c r="F120" s="52"/>
      <c r="G120" s="52"/>
    </row>
    <row r="121" spans="1:7">
      <c r="A121" s="52"/>
      <c r="B121" s="52"/>
      <c r="C121" s="52"/>
      <c r="D121" s="52"/>
      <c r="E121" s="52"/>
      <c r="F121" s="52"/>
      <c r="G121" s="52"/>
    </row>
    <row r="122" spans="1:7">
      <c r="A122" s="52"/>
      <c r="B122" s="52"/>
      <c r="C122" s="52"/>
      <c r="D122" s="52"/>
      <c r="E122" s="52"/>
      <c r="F122" s="52"/>
      <c r="G122" s="52"/>
    </row>
    <row r="123" spans="1:7">
      <c r="A123" s="52"/>
      <c r="B123" s="52"/>
      <c r="C123" s="52"/>
      <c r="D123" s="52"/>
      <c r="E123" s="52"/>
      <c r="F123" s="52"/>
      <c r="G123" s="52"/>
    </row>
    <row r="124" spans="1:7">
      <c r="A124" s="52"/>
      <c r="B124" s="52"/>
      <c r="C124" s="52"/>
      <c r="D124" s="52"/>
      <c r="E124" s="52"/>
      <c r="F124" s="52"/>
      <c r="G124" s="52"/>
    </row>
    <row r="125" spans="1:7">
      <c r="A125" s="52"/>
      <c r="B125" s="52"/>
      <c r="C125" s="52"/>
      <c r="D125" s="52"/>
      <c r="E125" s="52"/>
      <c r="F125" s="52"/>
      <c r="G125" s="52"/>
    </row>
    <row r="126" spans="1:7">
      <c r="A126" s="52"/>
      <c r="B126" s="52"/>
      <c r="C126" s="52"/>
      <c r="D126" s="52"/>
      <c r="E126" s="52"/>
      <c r="F126" s="52"/>
      <c r="G126" s="52"/>
    </row>
    <row r="127" spans="1:7">
      <c r="A127" s="52"/>
      <c r="B127" s="52"/>
      <c r="C127" s="52"/>
      <c r="D127" s="52"/>
      <c r="E127" s="52"/>
      <c r="F127" s="52"/>
      <c r="G127" s="52"/>
    </row>
    <row r="128" spans="1:7">
      <c r="A128" s="52"/>
      <c r="B128" s="52"/>
      <c r="C128" s="52"/>
      <c r="D128" s="52"/>
      <c r="E128" s="52"/>
      <c r="F128" s="52"/>
      <c r="G128" s="52"/>
    </row>
    <row r="129" spans="1:7">
      <c r="A129" s="52"/>
      <c r="B129" s="52"/>
      <c r="C129" s="52"/>
      <c r="D129" s="52"/>
      <c r="E129" s="52"/>
      <c r="F129" s="52"/>
      <c r="G129" s="52"/>
    </row>
    <row r="130" spans="1:7">
      <c r="A130" s="52"/>
      <c r="B130" s="52"/>
      <c r="C130" s="52"/>
      <c r="D130" s="52"/>
      <c r="E130" s="52"/>
      <c r="F130" s="52"/>
      <c r="G130" s="52"/>
    </row>
    <row r="131" spans="1:7">
      <c r="A131" s="52"/>
      <c r="B131" s="52"/>
      <c r="C131" s="52"/>
      <c r="D131" s="52"/>
      <c r="E131" s="52"/>
      <c r="F131" s="52"/>
      <c r="G131" s="52"/>
    </row>
    <row r="132" spans="1:7">
      <c r="A132" s="52"/>
      <c r="B132" s="52"/>
      <c r="C132" s="52"/>
      <c r="D132" s="52"/>
      <c r="E132" s="52"/>
      <c r="F132" s="52"/>
      <c r="G132" s="52"/>
    </row>
    <row r="133" spans="1:7">
      <c r="A133" s="52"/>
      <c r="B133" s="52"/>
      <c r="C133" s="52"/>
      <c r="D133" s="52"/>
      <c r="E133" s="52"/>
      <c r="F133" s="52"/>
      <c r="G133" s="52"/>
    </row>
    <row r="134" spans="1:7">
      <c r="A134" s="52"/>
      <c r="B134" s="52"/>
      <c r="C134" s="52"/>
      <c r="D134" s="52"/>
      <c r="E134" s="52"/>
      <c r="F134" s="52"/>
      <c r="G134" s="52"/>
    </row>
    <row r="135" spans="1:7">
      <c r="A135" s="52"/>
      <c r="B135" s="52"/>
      <c r="C135" s="52"/>
      <c r="D135" s="52"/>
      <c r="E135" s="52"/>
      <c r="F135" s="52"/>
      <c r="G135" s="52"/>
    </row>
    <row r="136" spans="1:7">
      <c r="A136" s="52"/>
      <c r="B136" s="52"/>
      <c r="C136" s="52"/>
      <c r="D136" s="52"/>
      <c r="E136" s="52"/>
      <c r="F136" s="52"/>
      <c r="G136" s="52"/>
    </row>
    <row r="137" spans="1:7">
      <c r="A137" s="52"/>
      <c r="B137" s="52"/>
      <c r="C137" s="52"/>
      <c r="D137" s="52"/>
      <c r="E137" s="52"/>
      <c r="F137" s="52"/>
      <c r="G137" s="52"/>
    </row>
    <row r="138" spans="1:7">
      <c r="A138" s="52"/>
      <c r="B138" s="52"/>
      <c r="C138" s="52"/>
      <c r="D138" s="52"/>
      <c r="E138" s="52"/>
      <c r="F138" s="52"/>
      <c r="G138" s="52"/>
    </row>
    <row r="139" spans="1:7">
      <c r="A139" s="52"/>
      <c r="B139" s="52"/>
      <c r="C139" s="52"/>
      <c r="D139" s="52"/>
      <c r="E139" s="52"/>
      <c r="F139" s="52"/>
      <c r="G139" s="52"/>
    </row>
    <row r="140" spans="1:7">
      <c r="A140" s="52"/>
      <c r="B140" s="52"/>
      <c r="C140" s="52"/>
      <c r="D140" s="52"/>
      <c r="E140" s="52"/>
      <c r="F140" s="52"/>
      <c r="G140" s="52"/>
    </row>
    <row r="141" spans="1:7">
      <c r="A141" s="52"/>
      <c r="B141" s="52"/>
      <c r="C141" s="52"/>
      <c r="D141" s="52"/>
      <c r="E141" s="52"/>
      <c r="F141" s="52"/>
      <c r="G141" s="52"/>
    </row>
    <row r="142" spans="1:7">
      <c r="A142" s="52"/>
      <c r="B142" s="52"/>
      <c r="C142" s="52"/>
      <c r="D142" s="52"/>
      <c r="E142" s="52"/>
      <c r="F142" s="52"/>
      <c r="G142" s="52"/>
    </row>
    <row r="143" spans="1:7">
      <c r="A143" s="52"/>
      <c r="B143" s="52"/>
      <c r="C143" s="52"/>
      <c r="D143" s="52"/>
      <c r="E143" s="52"/>
      <c r="F143" s="52"/>
      <c r="G143" s="52"/>
    </row>
    <row r="144" spans="1:7">
      <c r="A144" s="52"/>
      <c r="B144" s="52"/>
      <c r="C144" s="52"/>
      <c r="D144" s="52"/>
      <c r="E144" s="52"/>
      <c r="F144" s="52"/>
      <c r="G144" s="52"/>
    </row>
    <row r="145" spans="1:7">
      <c r="A145" s="52"/>
      <c r="B145" s="52"/>
      <c r="C145" s="52"/>
      <c r="D145" s="52"/>
      <c r="E145" s="52"/>
      <c r="F145" s="52"/>
      <c r="G145" s="52"/>
    </row>
    <row r="146" spans="1:7">
      <c r="A146" s="52"/>
      <c r="B146" s="52"/>
      <c r="C146" s="52"/>
      <c r="D146" s="52"/>
      <c r="E146" s="52"/>
      <c r="F146" s="52"/>
      <c r="G146" s="52"/>
    </row>
    <row r="147" spans="1:7">
      <c r="A147" s="52"/>
      <c r="B147" s="52"/>
      <c r="C147" s="52"/>
      <c r="D147" s="52"/>
      <c r="E147" s="52"/>
      <c r="F147" s="52"/>
      <c r="G147" s="52"/>
    </row>
    <row r="148" spans="1:7">
      <c r="A148" s="52"/>
      <c r="B148" s="52"/>
      <c r="C148" s="52"/>
      <c r="D148" s="52"/>
      <c r="E148" s="52"/>
      <c r="F148" s="52"/>
      <c r="G148" s="52"/>
    </row>
    <row r="149" spans="1:7">
      <c r="A149" s="52"/>
      <c r="B149" s="52"/>
      <c r="C149" s="52"/>
      <c r="D149" s="52"/>
      <c r="E149" s="52"/>
      <c r="F149" s="52"/>
      <c r="G149" s="52"/>
    </row>
    <row r="150" spans="1:7">
      <c r="A150" s="52"/>
      <c r="B150" s="52"/>
      <c r="C150" s="52"/>
      <c r="D150" s="52"/>
      <c r="E150" s="52"/>
      <c r="F150" s="52"/>
      <c r="G150" s="52"/>
    </row>
    <row r="151" spans="1:7">
      <c r="A151" s="52"/>
      <c r="B151" s="52"/>
      <c r="C151" s="52"/>
      <c r="D151" s="52"/>
      <c r="E151" s="52"/>
      <c r="F151" s="52"/>
      <c r="G151" s="52"/>
    </row>
    <row r="152" spans="1:7">
      <c r="A152" s="52"/>
      <c r="B152" s="52"/>
      <c r="C152" s="52"/>
      <c r="D152" s="52"/>
      <c r="E152" s="52"/>
      <c r="F152" s="52"/>
      <c r="G152" s="52"/>
    </row>
    <row r="153" spans="1:7">
      <c r="A153" s="52"/>
      <c r="B153" s="52"/>
      <c r="C153" s="52"/>
      <c r="D153" s="52"/>
      <c r="E153" s="52"/>
      <c r="F153" s="52"/>
      <c r="G153" s="52"/>
    </row>
    <row r="154" spans="1:7">
      <c r="A154" s="52"/>
      <c r="B154" s="52"/>
      <c r="C154" s="52"/>
      <c r="D154" s="52"/>
      <c r="E154" s="52"/>
      <c r="F154" s="52"/>
      <c r="G154" s="52"/>
    </row>
    <row r="155" spans="1:7">
      <c r="A155" s="52"/>
      <c r="B155" s="52"/>
      <c r="C155" s="52"/>
      <c r="D155" s="52"/>
      <c r="E155" s="52"/>
      <c r="F155" s="52"/>
      <c r="G155" s="52"/>
    </row>
    <row r="156" spans="1:7">
      <c r="A156" s="52"/>
      <c r="B156" s="52"/>
      <c r="C156" s="52"/>
      <c r="D156" s="52"/>
      <c r="E156" s="52"/>
      <c r="F156" s="52"/>
      <c r="G156" s="52"/>
    </row>
    <row r="157" spans="1:7">
      <c r="A157" s="52"/>
      <c r="B157" s="52"/>
      <c r="C157" s="52"/>
      <c r="D157" s="52"/>
      <c r="E157" s="52"/>
      <c r="F157" s="52"/>
      <c r="G157" s="52"/>
    </row>
    <row r="158" spans="1:7">
      <c r="A158" s="52"/>
      <c r="B158" s="52"/>
      <c r="C158" s="52"/>
      <c r="D158" s="52"/>
      <c r="E158" s="52"/>
      <c r="F158" s="52"/>
      <c r="G158" s="52"/>
    </row>
    <row r="159" spans="1:7">
      <c r="A159" s="52"/>
      <c r="B159" s="52"/>
      <c r="C159" s="52"/>
      <c r="D159" s="52"/>
      <c r="E159" s="52"/>
      <c r="F159" s="52"/>
      <c r="G159" s="52"/>
    </row>
    <row r="160" spans="1:7">
      <c r="A160" s="52"/>
      <c r="B160" s="52"/>
      <c r="C160" s="52"/>
      <c r="D160" s="52"/>
      <c r="E160" s="52"/>
      <c r="F160" s="52"/>
      <c r="G160" s="52"/>
    </row>
    <row r="161" spans="1:7">
      <c r="A161" s="52"/>
      <c r="B161" s="52"/>
      <c r="C161" s="52"/>
      <c r="D161" s="52"/>
      <c r="E161" s="52"/>
      <c r="F161" s="52"/>
      <c r="G161" s="52"/>
    </row>
    <row r="162" spans="1:7">
      <c r="A162" s="52"/>
      <c r="B162" s="52"/>
      <c r="C162" s="52"/>
      <c r="D162" s="52"/>
      <c r="E162" s="52"/>
      <c r="F162" s="52"/>
      <c r="G162" s="52"/>
    </row>
    <row r="163" spans="1:7">
      <c r="A163" s="52"/>
      <c r="B163" s="52"/>
      <c r="C163" s="52"/>
      <c r="D163" s="52"/>
      <c r="E163" s="52"/>
      <c r="F163" s="52"/>
      <c r="G163" s="52"/>
    </row>
    <row r="164" spans="1:7">
      <c r="A164" s="52"/>
      <c r="B164" s="52"/>
      <c r="C164" s="52"/>
      <c r="D164" s="52"/>
      <c r="E164" s="52"/>
      <c r="F164" s="52"/>
      <c r="G164" s="52"/>
    </row>
    <row r="165" spans="1:7">
      <c r="A165" s="52"/>
      <c r="B165" s="52"/>
      <c r="C165" s="52"/>
      <c r="D165" s="52"/>
      <c r="E165" s="52"/>
      <c r="F165" s="52"/>
      <c r="G165" s="52"/>
    </row>
    <row r="166" spans="1:7">
      <c r="A166" s="52"/>
      <c r="B166" s="52"/>
      <c r="C166" s="52"/>
      <c r="D166" s="52"/>
      <c r="E166" s="52"/>
      <c r="F166" s="52"/>
      <c r="G166" s="52"/>
    </row>
    <row r="167" spans="1:7">
      <c r="A167" s="52"/>
      <c r="B167" s="52"/>
      <c r="C167" s="52"/>
      <c r="D167" s="52"/>
      <c r="E167" s="52"/>
      <c r="F167" s="52"/>
      <c r="G167" s="52"/>
    </row>
    <row r="168" spans="1:7">
      <c r="A168" s="52"/>
      <c r="B168" s="52"/>
      <c r="C168" s="52"/>
      <c r="D168" s="52"/>
      <c r="E168" s="52"/>
      <c r="F168" s="52"/>
      <c r="G168" s="52"/>
    </row>
    <row r="169" spans="1:7">
      <c r="A169" s="52"/>
      <c r="B169" s="52"/>
      <c r="C169" s="52"/>
      <c r="D169" s="52"/>
      <c r="E169" s="52"/>
      <c r="F169" s="52"/>
      <c r="G169" s="52"/>
    </row>
    <row r="170" spans="1:7">
      <c r="A170" s="52"/>
      <c r="B170" s="52"/>
      <c r="C170" s="52"/>
      <c r="D170" s="52"/>
      <c r="E170" s="52"/>
      <c r="F170" s="52"/>
      <c r="G170" s="52"/>
    </row>
    <row r="171" spans="1:7">
      <c r="A171" s="52"/>
      <c r="B171" s="52"/>
      <c r="C171" s="52"/>
      <c r="D171" s="52"/>
      <c r="E171" s="52"/>
      <c r="F171" s="52"/>
      <c r="G171" s="52"/>
    </row>
    <row r="172" spans="1:7">
      <c r="A172" s="52"/>
      <c r="B172" s="52"/>
      <c r="C172" s="52"/>
      <c r="D172" s="52"/>
      <c r="E172" s="52"/>
      <c r="F172" s="52"/>
      <c r="G172" s="52"/>
    </row>
    <row r="173" spans="1:7">
      <c r="A173" s="52"/>
      <c r="B173" s="52"/>
      <c r="C173" s="52"/>
      <c r="D173" s="52"/>
      <c r="E173" s="52"/>
      <c r="F173" s="52"/>
      <c r="G173" s="52"/>
    </row>
    <row r="174" spans="1:7">
      <c r="A174" s="52"/>
      <c r="B174" s="52"/>
      <c r="C174" s="52"/>
      <c r="D174" s="52"/>
      <c r="E174" s="52"/>
      <c r="F174" s="52"/>
      <c r="G174" s="52"/>
    </row>
    <row r="175" spans="1:7">
      <c r="A175" s="52"/>
      <c r="B175" s="52"/>
      <c r="C175" s="52"/>
      <c r="D175" s="52"/>
      <c r="E175" s="52"/>
      <c r="F175" s="52"/>
      <c r="G175" s="52"/>
    </row>
    <row r="176" spans="1:7">
      <c r="A176" s="52"/>
      <c r="B176" s="52"/>
      <c r="C176" s="52"/>
      <c r="D176" s="52"/>
      <c r="E176" s="52"/>
      <c r="F176" s="52"/>
      <c r="G176" s="52"/>
    </row>
    <row r="177" spans="1:7">
      <c r="A177" s="52"/>
      <c r="B177" s="52"/>
      <c r="C177" s="52"/>
      <c r="D177" s="52"/>
      <c r="E177" s="52"/>
      <c r="F177" s="52"/>
      <c r="G177" s="52"/>
    </row>
    <row r="178" spans="1:7">
      <c r="A178" s="52"/>
      <c r="B178" s="52"/>
      <c r="C178" s="52"/>
      <c r="D178" s="52"/>
      <c r="E178" s="52"/>
      <c r="F178" s="52"/>
      <c r="G178" s="52"/>
    </row>
    <row r="179" spans="1:7">
      <c r="A179" s="52"/>
      <c r="B179" s="52"/>
      <c r="C179" s="52"/>
      <c r="D179" s="52"/>
      <c r="E179" s="52"/>
      <c r="F179" s="52"/>
      <c r="G179" s="52"/>
    </row>
    <row r="180" spans="1:7">
      <c r="A180" s="52"/>
      <c r="B180" s="52"/>
      <c r="C180" s="52"/>
      <c r="D180" s="52"/>
      <c r="E180" s="52"/>
      <c r="F180" s="52"/>
      <c r="G180" s="52"/>
    </row>
    <row r="181" spans="1:7">
      <c r="A181" s="52"/>
      <c r="B181" s="52"/>
      <c r="C181" s="52"/>
      <c r="D181" s="52"/>
      <c r="E181" s="52"/>
      <c r="F181" s="52"/>
      <c r="G181" s="52"/>
    </row>
    <row r="182" spans="1:7">
      <c r="A182" s="52"/>
      <c r="B182" s="52"/>
      <c r="C182" s="52"/>
      <c r="D182" s="52"/>
      <c r="E182" s="52"/>
      <c r="F182" s="52"/>
      <c r="G182" s="52"/>
    </row>
    <row r="183" spans="1:7">
      <c r="A183" s="52"/>
      <c r="B183" s="52"/>
      <c r="C183" s="52"/>
      <c r="D183" s="52"/>
      <c r="E183" s="52"/>
      <c r="F183" s="52"/>
      <c r="G183" s="52"/>
    </row>
    <row r="184" spans="1:7">
      <c r="A184" s="52"/>
      <c r="B184" s="52"/>
      <c r="C184" s="52"/>
      <c r="D184" s="52"/>
      <c r="E184" s="52"/>
      <c r="F184" s="52"/>
      <c r="G184" s="52"/>
    </row>
    <row r="185" spans="1:7">
      <c r="A185" s="52"/>
      <c r="B185" s="52"/>
      <c r="C185" s="52"/>
      <c r="D185" s="52"/>
      <c r="E185" s="52"/>
      <c r="F185" s="52"/>
      <c r="G185" s="52"/>
    </row>
    <row r="186" spans="1:7">
      <c r="A186" s="52"/>
      <c r="B186" s="52"/>
      <c r="C186" s="52"/>
      <c r="D186" s="52"/>
      <c r="E186" s="52"/>
      <c r="F186" s="52"/>
      <c r="G186" s="52"/>
    </row>
    <row r="187" spans="1:7">
      <c r="A187" s="52"/>
      <c r="B187" s="52"/>
      <c r="C187" s="52"/>
      <c r="D187" s="52"/>
      <c r="E187" s="52"/>
      <c r="F187" s="52"/>
      <c r="G187" s="52"/>
    </row>
    <row r="188" spans="1:7">
      <c r="A188" s="52"/>
      <c r="B188" s="52"/>
      <c r="C188" s="52"/>
      <c r="D188" s="52"/>
      <c r="E188" s="52"/>
      <c r="F188" s="52"/>
      <c r="G188" s="52"/>
    </row>
    <row r="189" spans="1:7">
      <c r="A189" s="52"/>
      <c r="B189" s="52"/>
      <c r="C189" s="52"/>
      <c r="D189" s="52"/>
      <c r="E189" s="52"/>
      <c r="F189" s="52"/>
      <c r="G189" s="52"/>
    </row>
    <row r="190" spans="1:7">
      <c r="A190" s="52"/>
      <c r="B190" s="52"/>
      <c r="C190" s="52"/>
      <c r="D190" s="52"/>
      <c r="E190" s="52"/>
      <c r="F190" s="52"/>
      <c r="G190" s="52"/>
    </row>
    <row r="191" spans="1:7">
      <c r="A191" s="52"/>
      <c r="B191" s="52"/>
      <c r="C191" s="52"/>
      <c r="D191" s="52"/>
      <c r="E191" s="52"/>
      <c r="F191" s="52"/>
      <c r="G191" s="52"/>
    </row>
    <row r="192" spans="1:7">
      <c r="A192" s="52"/>
      <c r="B192" s="52"/>
      <c r="C192" s="52"/>
      <c r="D192" s="52"/>
      <c r="E192" s="52"/>
      <c r="F192" s="52"/>
      <c r="G192" s="52"/>
    </row>
    <row r="193" spans="1:7">
      <c r="A193" s="52"/>
      <c r="B193" s="52"/>
      <c r="C193" s="52"/>
      <c r="D193" s="52"/>
      <c r="E193" s="52"/>
      <c r="F193" s="52"/>
      <c r="G193" s="52"/>
    </row>
    <row r="194" spans="1:7">
      <c r="A194" s="52"/>
      <c r="B194" s="52"/>
      <c r="C194" s="52"/>
      <c r="D194" s="52"/>
      <c r="E194" s="52"/>
      <c r="F194" s="52"/>
      <c r="G194" s="52"/>
    </row>
    <row r="195" spans="1:7">
      <c r="A195" s="52"/>
      <c r="B195" s="52"/>
      <c r="C195" s="52"/>
      <c r="D195" s="52"/>
      <c r="E195" s="52"/>
      <c r="F195" s="52"/>
      <c r="G195" s="52"/>
    </row>
    <row r="196" spans="1:7">
      <c r="A196" s="52"/>
      <c r="B196" s="52"/>
      <c r="C196" s="52"/>
      <c r="D196" s="52"/>
      <c r="E196" s="52"/>
      <c r="F196" s="52"/>
      <c r="G196" s="52"/>
    </row>
    <row r="197" spans="1:7">
      <c r="A197" s="52"/>
      <c r="B197" s="52"/>
      <c r="C197" s="52"/>
      <c r="D197" s="52"/>
      <c r="E197" s="52"/>
      <c r="F197" s="52"/>
      <c r="G197" s="52"/>
    </row>
    <row r="198" spans="1:7">
      <c r="A198" s="52"/>
      <c r="B198" s="52"/>
      <c r="C198" s="52"/>
      <c r="D198" s="52"/>
      <c r="E198" s="52"/>
      <c r="F198" s="52"/>
      <c r="G198" s="52"/>
    </row>
    <row r="199" spans="1:7">
      <c r="A199" s="52"/>
      <c r="B199" s="52"/>
      <c r="C199" s="52"/>
      <c r="D199" s="52"/>
      <c r="E199" s="52"/>
      <c r="F199" s="52"/>
      <c r="G199" s="52"/>
    </row>
    <row r="200" spans="1:7">
      <c r="A200" s="52"/>
      <c r="B200" s="52"/>
      <c r="C200" s="52"/>
      <c r="D200" s="52"/>
      <c r="E200" s="52"/>
      <c r="F200" s="52"/>
      <c r="G200" s="52"/>
    </row>
    <row r="201" spans="1:7">
      <c r="A201" s="52"/>
      <c r="B201" s="52"/>
      <c r="C201" s="52"/>
      <c r="D201" s="52"/>
      <c r="E201" s="52"/>
      <c r="F201" s="52"/>
      <c r="G201" s="52"/>
    </row>
    <row r="202" spans="1:7">
      <c r="A202" s="52"/>
      <c r="B202" s="52"/>
      <c r="C202" s="52"/>
      <c r="D202" s="52"/>
      <c r="E202" s="52"/>
      <c r="F202" s="52"/>
      <c r="G202" s="52"/>
    </row>
    <row r="203" spans="1:7">
      <c r="A203" s="52"/>
      <c r="B203" s="52"/>
      <c r="C203" s="52"/>
      <c r="D203" s="52"/>
      <c r="E203" s="52"/>
      <c r="F203" s="52"/>
      <c r="G203" s="52"/>
    </row>
    <row r="204" spans="1:7">
      <c r="A204" s="52"/>
      <c r="B204" s="52"/>
      <c r="C204" s="52"/>
      <c r="D204" s="52"/>
      <c r="E204" s="52"/>
      <c r="F204" s="52"/>
      <c r="G204" s="52"/>
    </row>
    <row r="205" spans="1:7">
      <c r="A205" s="52"/>
      <c r="B205" s="52"/>
      <c r="C205" s="52"/>
      <c r="D205" s="52"/>
      <c r="E205" s="52"/>
      <c r="F205" s="52"/>
      <c r="G205" s="52"/>
    </row>
    <row r="206" spans="1:7">
      <c r="A206" s="52"/>
      <c r="B206" s="52"/>
      <c r="C206" s="52"/>
      <c r="D206" s="52"/>
      <c r="E206" s="52"/>
      <c r="F206" s="52"/>
      <c r="G206" s="52"/>
    </row>
    <row r="207" spans="1:7">
      <c r="A207" s="52"/>
      <c r="B207" s="52"/>
      <c r="C207" s="52"/>
      <c r="D207" s="52"/>
      <c r="E207" s="52"/>
      <c r="F207" s="52"/>
      <c r="G207" s="52"/>
    </row>
    <row r="208" spans="1:7">
      <c r="A208" s="52"/>
      <c r="B208" s="52"/>
      <c r="C208" s="52"/>
      <c r="D208" s="52"/>
      <c r="E208" s="52"/>
      <c r="F208" s="52"/>
      <c r="G208" s="52"/>
    </row>
    <row r="209" spans="1:7">
      <c r="A209" s="52"/>
      <c r="B209" s="52"/>
      <c r="C209" s="52"/>
      <c r="D209" s="52"/>
      <c r="E209" s="52"/>
      <c r="F209" s="52"/>
      <c r="G209" s="52"/>
    </row>
    <row r="210" spans="1:7">
      <c r="A210" s="52"/>
      <c r="B210" s="52"/>
      <c r="C210" s="52"/>
      <c r="D210" s="52"/>
      <c r="E210" s="52"/>
      <c r="F210" s="52"/>
      <c r="G210" s="52"/>
    </row>
    <row r="211" spans="1:7">
      <c r="A211" s="52"/>
      <c r="B211" s="52"/>
      <c r="C211" s="52"/>
      <c r="D211" s="52"/>
      <c r="E211" s="52"/>
      <c r="F211" s="52"/>
      <c r="G211" s="52"/>
    </row>
    <row r="212" spans="1:7">
      <c r="A212" s="52"/>
      <c r="B212" s="52"/>
      <c r="C212" s="52"/>
      <c r="D212" s="52"/>
      <c r="E212" s="52"/>
      <c r="F212" s="52"/>
      <c r="G212" s="52"/>
    </row>
    <row r="213" spans="1:7">
      <c r="A213" s="52"/>
      <c r="B213" s="52"/>
      <c r="C213" s="52"/>
      <c r="D213" s="52"/>
      <c r="E213" s="52"/>
      <c r="F213" s="52"/>
      <c r="G213" s="52"/>
    </row>
    <row r="214" spans="1:7">
      <c r="A214" s="52"/>
      <c r="B214" s="52"/>
      <c r="C214" s="52"/>
      <c r="D214" s="52"/>
      <c r="E214" s="52"/>
      <c r="F214" s="52"/>
      <c r="G214" s="52"/>
    </row>
    <row r="215" spans="1:7">
      <c r="A215" s="52"/>
      <c r="B215" s="52"/>
      <c r="C215" s="52"/>
      <c r="D215" s="52"/>
      <c r="E215" s="52"/>
      <c r="F215" s="52"/>
      <c r="G215" s="52"/>
    </row>
    <row r="216" spans="1:7">
      <c r="A216" s="52"/>
      <c r="B216" s="52"/>
      <c r="C216" s="52"/>
      <c r="D216" s="52"/>
      <c r="E216" s="52"/>
      <c r="F216" s="52"/>
      <c r="G216" s="52"/>
    </row>
    <row r="217" spans="1:7">
      <c r="A217" s="52"/>
      <c r="B217" s="52"/>
      <c r="C217" s="52"/>
      <c r="D217" s="52"/>
      <c r="E217" s="52"/>
      <c r="F217" s="52"/>
      <c r="G217" s="52"/>
    </row>
    <row r="218" spans="1:7">
      <c r="A218" s="52"/>
      <c r="B218" s="52"/>
      <c r="C218" s="52"/>
      <c r="D218" s="52"/>
      <c r="E218" s="52"/>
      <c r="F218" s="52"/>
      <c r="G218" s="52"/>
    </row>
    <row r="219" spans="1:7">
      <c r="A219" s="52"/>
      <c r="B219" s="52"/>
      <c r="C219" s="52"/>
      <c r="D219" s="52"/>
      <c r="E219" s="52"/>
      <c r="F219" s="52"/>
      <c r="G219" s="52"/>
    </row>
    <row r="220" spans="1:7">
      <c r="A220" s="52"/>
      <c r="B220" s="52"/>
      <c r="C220" s="52"/>
      <c r="D220" s="52"/>
      <c r="E220" s="52"/>
      <c r="F220" s="52"/>
      <c r="G220" s="52"/>
    </row>
    <row r="221" spans="1:7">
      <c r="A221" s="52"/>
      <c r="B221" s="52"/>
      <c r="C221" s="52"/>
      <c r="D221" s="52"/>
      <c r="E221" s="52"/>
      <c r="F221" s="52"/>
      <c r="G221" s="52"/>
    </row>
    <row r="222" spans="1:7">
      <c r="A222" s="52"/>
      <c r="B222" s="52"/>
      <c r="C222" s="52"/>
      <c r="D222" s="52"/>
      <c r="E222" s="52"/>
      <c r="F222" s="52"/>
      <c r="G222" s="52"/>
    </row>
    <row r="223" spans="1:7">
      <c r="A223" s="52"/>
      <c r="B223" s="52"/>
      <c r="C223" s="52"/>
      <c r="D223" s="52"/>
      <c r="E223" s="52"/>
      <c r="F223" s="52"/>
      <c r="G223" s="52"/>
    </row>
    <row r="224" spans="1:7">
      <c r="A224" s="52"/>
      <c r="B224" s="52"/>
      <c r="C224" s="52"/>
      <c r="D224" s="52"/>
      <c r="E224" s="52"/>
      <c r="F224" s="52"/>
      <c r="G224" s="52"/>
    </row>
    <row r="225" spans="1:7">
      <c r="A225" s="52"/>
      <c r="B225" s="52"/>
      <c r="C225" s="52"/>
      <c r="D225" s="52"/>
      <c r="E225" s="52"/>
      <c r="F225" s="52"/>
      <c r="G225" s="52"/>
    </row>
    <row r="226" spans="1:7">
      <c r="A226" s="52"/>
      <c r="B226" s="52"/>
      <c r="C226" s="52"/>
      <c r="D226" s="52"/>
      <c r="E226" s="52"/>
      <c r="F226" s="52"/>
      <c r="G226" s="52"/>
    </row>
    <row r="227" spans="1:7">
      <c r="A227" s="52"/>
      <c r="B227" s="52"/>
      <c r="C227" s="52"/>
      <c r="D227" s="52"/>
      <c r="E227" s="52"/>
      <c r="F227" s="52"/>
      <c r="G227" s="52"/>
    </row>
    <row r="228" spans="1:7">
      <c r="A228" s="52"/>
      <c r="B228" s="52"/>
      <c r="C228" s="52"/>
      <c r="D228" s="52"/>
      <c r="E228" s="52"/>
      <c r="F228" s="52"/>
      <c r="G228" s="52"/>
    </row>
    <row r="229" spans="1:7">
      <c r="A229" s="52"/>
      <c r="B229" s="52"/>
      <c r="C229" s="52"/>
      <c r="D229" s="52"/>
      <c r="E229" s="52"/>
      <c r="F229" s="52"/>
      <c r="G229" s="52"/>
    </row>
    <row r="230" spans="1:7">
      <c r="A230" s="52"/>
      <c r="B230" s="52"/>
      <c r="C230" s="52"/>
      <c r="D230" s="52"/>
      <c r="E230" s="52"/>
      <c r="F230" s="52"/>
      <c r="G230" s="52"/>
    </row>
    <row r="231" spans="1:7">
      <c r="A231" s="52"/>
      <c r="B231" s="52"/>
      <c r="C231" s="52"/>
      <c r="D231" s="52"/>
      <c r="E231" s="52"/>
      <c r="F231" s="52"/>
      <c r="G231" s="52"/>
    </row>
    <row r="232" spans="1:7">
      <c r="A232" s="52"/>
      <c r="B232" s="52"/>
      <c r="C232" s="52"/>
      <c r="D232" s="52"/>
      <c r="E232" s="52"/>
      <c r="F232" s="52"/>
      <c r="G232" s="52"/>
    </row>
    <row r="233" spans="1:7">
      <c r="A233" s="52"/>
      <c r="B233" s="52"/>
      <c r="C233" s="52"/>
      <c r="D233" s="52"/>
      <c r="E233" s="52"/>
      <c r="F233" s="52"/>
      <c r="G233" s="52"/>
    </row>
    <row r="234" spans="1:7">
      <c r="A234" s="52"/>
      <c r="B234" s="52"/>
      <c r="C234" s="52"/>
      <c r="D234" s="52"/>
      <c r="E234" s="52"/>
      <c r="F234" s="52"/>
      <c r="G234" s="52"/>
    </row>
    <row r="235" spans="1:7">
      <c r="A235" s="52"/>
      <c r="B235" s="52"/>
      <c r="C235" s="52"/>
      <c r="D235" s="52"/>
      <c r="E235" s="52"/>
      <c r="F235" s="52"/>
      <c r="G235" s="52"/>
    </row>
    <row r="236" spans="1:7">
      <c r="A236" s="52"/>
      <c r="B236" s="52"/>
      <c r="C236" s="52"/>
      <c r="D236" s="52"/>
      <c r="E236" s="52"/>
      <c r="F236" s="52"/>
      <c r="G236" s="52"/>
    </row>
    <row r="237" spans="1:7">
      <c r="A237" s="52"/>
      <c r="B237" s="52"/>
      <c r="C237" s="52"/>
      <c r="D237" s="52"/>
      <c r="E237" s="52"/>
      <c r="F237" s="52"/>
      <c r="G237" s="52"/>
    </row>
  </sheetData>
  <mergeCells count="3">
    <mergeCell ref="A1:H1"/>
    <mergeCell ref="A2:H2"/>
    <mergeCell ref="A3:H3"/>
  </mergeCells>
  <pageMargins left="0.39370078740157483" right="0.19685039370078741" top="0.78740157480314965" bottom="0.78740157480314965" header="0.15748031496062992" footer="0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рефлексотер.</vt:lpstr>
      <vt:lpstr>стоимость</vt:lpstr>
      <vt:lpstr>стоимость!Заголовки_для_печати</vt:lpstr>
      <vt:lpstr>стоимость!Область_печати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sestra</cp:lastModifiedBy>
  <cp:lastPrinted>2017-12-11T15:17:25Z</cp:lastPrinted>
  <dcterms:created xsi:type="dcterms:W3CDTF">2017-12-07T12:48:21Z</dcterms:created>
  <dcterms:modified xsi:type="dcterms:W3CDTF">2017-12-12T06:17:28Z</dcterms:modified>
</cp:coreProperties>
</file>